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環境推進\31　生きもの調査\05_個別調査集計結果\R3\02 その他（42種以外）調査結果\02 鳥\"/>
    </mc:Choice>
  </mc:AlternateContent>
  <bookViews>
    <workbookView xWindow="-105" yWindow="-105" windowWidth="23250" windowHeight="12570"/>
  </bookViews>
  <sheets>
    <sheet name="調査区域について" sheetId="54" r:id="rId1"/>
    <sheet name="4月" sheetId="40" r:id="rId2"/>
    <sheet name="5月" sheetId="41" r:id="rId3"/>
    <sheet name="6月" sheetId="42" r:id="rId4"/>
    <sheet name="7月" sheetId="43" r:id="rId5"/>
    <sheet name="8月" sheetId="44" r:id="rId6"/>
    <sheet name="9月" sheetId="45" r:id="rId7"/>
    <sheet name="10月" sheetId="46" r:id="rId8"/>
    <sheet name="11月" sheetId="47" r:id="rId9"/>
    <sheet name="12月" sheetId="48" r:id="rId10"/>
    <sheet name="1月" sheetId="49" r:id="rId11"/>
    <sheet name="2月" sheetId="50" r:id="rId12"/>
    <sheet name="3月" sheetId="51" r:id="rId13"/>
  </sheets>
  <definedNames>
    <definedName name="_xlnm.Print_Area" localSheetId="7">'10月'!$A$1:$AD$76</definedName>
    <definedName name="_xlnm.Print_Area" localSheetId="8">'11月'!$A$1:$AD$48</definedName>
    <definedName name="_xlnm.Print_Area" localSheetId="9">'12月'!$A$1:$AD$49</definedName>
    <definedName name="_xlnm.Print_Area" localSheetId="10">'1月'!$A$1:$AD$54</definedName>
    <definedName name="_xlnm.Print_Area" localSheetId="11">'2月'!$A$1:$AD$53</definedName>
    <definedName name="_xlnm.Print_Area" localSheetId="12">'3月'!$A$1:$AD$45</definedName>
    <definedName name="_xlnm.Print_Area" localSheetId="1">'4月'!$A$1:$AD$61</definedName>
    <definedName name="_xlnm.Print_Area" localSheetId="2">'5月'!$A$1:$AD$55</definedName>
    <definedName name="_xlnm.Print_Area" localSheetId="3">'6月'!$A$1:$AD$56</definedName>
    <definedName name="_xlnm.Print_Area" localSheetId="4">'7月'!$A$1:$AD$31</definedName>
    <definedName name="_xlnm.Print_Area" localSheetId="5">'8月'!$A$1:$AD$27</definedName>
    <definedName name="_xlnm.Print_Area" localSheetId="6">'9月'!$A$1:$AD$38</definedName>
    <definedName name="_xlnm.Print_Titles" localSheetId="7">'10月'!$2:$7</definedName>
    <definedName name="_xlnm.Print_Titles" localSheetId="8">'11月'!$2:$7</definedName>
    <definedName name="_xlnm.Print_Titles" localSheetId="9">'12月'!$6:$7</definedName>
    <definedName name="_xlnm.Print_Titles" localSheetId="10">'1月'!$2:$7</definedName>
    <definedName name="_xlnm.Print_Titles" localSheetId="11">'2月'!$2:$7</definedName>
    <definedName name="_xlnm.Print_Titles" localSheetId="12">'3月'!$2:$7</definedName>
    <definedName name="_xlnm.Print_Titles" localSheetId="1">'4月'!$2:$7</definedName>
    <definedName name="_xlnm.Print_Titles" localSheetId="2">'5月'!$2:$7</definedName>
    <definedName name="_xlnm.Print_Titles" localSheetId="3">'6月'!$2:$7</definedName>
    <definedName name="_xlnm.Print_Titles" localSheetId="4">'7月'!$2:$7</definedName>
    <definedName name="_xlnm.Print_Titles" localSheetId="5">'8月'!$2:$7</definedName>
    <definedName name="_xlnm.Print_Titles" localSheetId="6">'9月'!$2:$7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5" i="51" l="1"/>
  <c r="Z45" i="51"/>
  <c r="Y45" i="51"/>
  <c r="X45" i="51"/>
  <c r="W45" i="51"/>
  <c r="V45" i="51"/>
  <c r="U45" i="51"/>
  <c r="T45" i="51"/>
  <c r="S45" i="51"/>
  <c r="R45" i="51"/>
  <c r="P45" i="51"/>
  <c r="O45" i="51"/>
  <c r="N45" i="51"/>
  <c r="M45" i="51"/>
  <c r="L45" i="51"/>
  <c r="K45" i="51"/>
  <c r="J45" i="51"/>
  <c r="I45" i="51"/>
  <c r="H45" i="51"/>
  <c r="G45" i="51"/>
  <c r="F45" i="51"/>
  <c r="AD40" i="51"/>
  <c r="Q40" i="51" s="1"/>
  <c r="B40" i="51"/>
  <c r="AD39" i="51"/>
  <c r="Q39" i="51"/>
  <c r="B39" i="51"/>
  <c r="AD38" i="51"/>
  <c r="Q38" i="51" s="1"/>
  <c r="B38" i="51"/>
  <c r="AD37" i="51"/>
  <c r="Q37" i="51"/>
  <c r="B37" i="51"/>
  <c r="AD36" i="51"/>
  <c r="Q36" i="51" s="1"/>
  <c r="B36" i="51"/>
  <c r="AD35" i="51"/>
  <c r="Q35" i="51"/>
  <c r="B35" i="51"/>
  <c r="AD34" i="51"/>
  <c r="Q34" i="51" s="1"/>
  <c r="B34" i="51"/>
  <c r="AD33" i="51"/>
  <c r="Q33" i="51"/>
  <c r="B33" i="51"/>
  <c r="AD32" i="51"/>
  <c r="Q32" i="51" s="1"/>
  <c r="B32" i="51"/>
  <c r="AD31" i="51"/>
  <c r="Q31" i="51"/>
  <c r="B31" i="51"/>
  <c r="AD30" i="51"/>
  <c r="B30" i="51"/>
  <c r="AD29" i="51"/>
  <c r="Q29" i="51" s="1"/>
  <c r="B29" i="51"/>
  <c r="AD28" i="51"/>
  <c r="Q28" i="51"/>
  <c r="B28" i="51"/>
  <c r="AD27" i="51"/>
  <c r="Q27" i="51" s="1"/>
  <c r="B27" i="51"/>
  <c r="AD26" i="51"/>
  <c r="Q26" i="51"/>
  <c r="B26" i="51"/>
  <c r="AD25" i="51"/>
  <c r="Q25" i="51" s="1"/>
  <c r="B25" i="51"/>
  <c r="AD24" i="51"/>
  <c r="Q24" i="51"/>
  <c r="B24" i="51"/>
  <c r="AD23" i="51"/>
  <c r="Q23" i="51" s="1"/>
  <c r="B23" i="51"/>
  <c r="AD22" i="51"/>
  <c r="Q22" i="51"/>
  <c r="B22" i="51"/>
  <c r="AD21" i="51"/>
  <c r="Q21" i="51" s="1"/>
  <c r="B21" i="51"/>
  <c r="AD20" i="51"/>
  <c r="Q20" i="51"/>
  <c r="B20" i="51"/>
  <c r="AD19" i="51"/>
  <c r="Q19" i="51" s="1"/>
  <c r="B19" i="51"/>
  <c r="AD18" i="51"/>
  <c r="Q18" i="51"/>
  <c r="B18" i="51"/>
  <c r="AD17" i="51"/>
  <c r="Q17" i="51" s="1"/>
  <c r="B17" i="51"/>
  <c r="AD16" i="51"/>
  <c r="Q16" i="51"/>
  <c r="B16" i="51"/>
  <c r="AD15" i="51"/>
  <c r="Q15" i="51" s="1"/>
  <c r="B15" i="51"/>
  <c r="AD14" i="51"/>
  <c r="Q14" i="51"/>
  <c r="B14" i="51"/>
  <c r="AD13" i="51"/>
  <c r="Q13" i="51" s="1"/>
  <c r="B13" i="51"/>
  <c r="AD12" i="51"/>
  <c r="Q12" i="51"/>
  <c r="B12" i="51"/>
  <c r="AD11" i="51"/>
  <c r="Q11" i="51" s="1"/>
  <c r="B11" i="51"/>
  <c r="AD10" i="51"/>
  <c r="Q10" i="51"/>
  <c r="B10" i="51"/>
  <c r="AD9" i="51"/>
  <c r="Q9" i="51" s="1"/>
  <c r="B9" i="51"/>
  <c r="AD8" i="51"/>
  <c r="Q8" i="51"/>
  <c r="Q45" i="51" s="1"/>
  <c r="B8" i="51"/>
  <c r="F6" i="51"/>
  <c r="F41" i="51" s="1"/>
  <c r="AA53" i="50" l="1"/>
  <c r="Z53" i="50"/>
  <c r="Y53" i="50"/>
  <c r="X53" i="50"/>
  <c r="W53" i="50"/>
  <c r="V53" i="50"/>
  <c r="U53" i="50"/>
  <c r="T53" i="50"/>
  <c r="S53" i="50"/>
  <c r="R53" i="50"/>
  <c r="Q53" i="50"/>
  <c r="O53" i="50"/>
  <c r="N53" i="50"/>
  <c r="M53" i="50"/>
  <c r="L53" i="50"/>
  <c r="K53" i="50"/>
  <c r="J53" i="50"/>
  <c r="I53" i="50"/>
  <c r="H53" i="50"/>
  <c r="G53" i="50"/>
  <c r="F53" i="50"/>
  <c r="AD48" i="50"/>
  <c r="P48" i="50" s="1"/>
  <c r="B48" i="50"/>
  <c r="AD47" i="50"/>
  <c r="P47" i="50"/>
  <c r="B47" i="50"/>
  <c r="AD46" i="50"/>
  <c r="P46" i="50" s="1"/>
  <c r="B46" i="50"/>
  <c r="AD45" i="50"/>
  <c r="P45" i="50"/>
  <c r="B45" i="50"/>
  <c r="AD44" i="50"/>
  <c r="P44" i="50" s="1"/>
  <c r="B44" i="50"/>
  <c r="AD43" i="50"/>
  <c r="P43" i="50"/>
  <c r="B43" i="50"/>
  <c r="AD42" i="50"/>
  <c r="P42" i="50" s="1"/>
  <c r="B42" i="50"/>
  <c r="AD41" i="50"/>
  <c r="P41" i="50"/>
  <c r="B41" i="50"/>
  <c r="AD40" i="50"/>
  <c r="P40" i="50" s="1"/>
  <c r="B40" i="50"/>
  <c r="AD39" i="50"/>
  <c r="P39" i="50"/>
  <c r="B39" i="50"/>
  <c r="AD38" i="50"/>
  <c r="P38" i="50" s="1"/>
  <c r="B38" i="50"/>
  <c r="B37" i="50"/>
  <c r="AD36" i="50"/>
  <c r="P36" i="50" s="1"/>
  <c r="B36" i="50"/>
  <c r="AD35" i="50"/>
  <c r="P35" i="50"/>
  <c r="B35" i="50"/>
  <c r="AD34" i="50"/>
  <c r="P34" i="50" s="1"/>
  <c r="B34" i="50"/>
  <c r="AD33" i="50"/>
  <c r="P33" i="50"/>
  <c r="B33" i="50"/>
  <c r="AD32" i="50"/>
  <c r="P32" i="50" s="1"/>
  <c r="B32" i="50"/>
  <c r="AD31" i="50"/>
  <c r="P31" i="50"/>
  <c r="B31" i="50"/>
  <c r="AD30" i="50"/>
  <c r="P30" i="50" s="1"/>
  <c r="B30" i="50"/>
  <c r="AD29" i="50"/>
  <c r="P29" i="50"/>
  <c r="B29" i="50"/>
  <c r="AD28" i="50"/>
  <c r="P28" i="50" s="1"/>
  <c r="B28" i="50"/>
  <c r="AD27" i="50"/>
  <c r="P27" i="50"/>
  <c r="B27" i="50"/>
  <c r="AD26" i="50"/>
  <c r="P26" i="50" s="1"/>
  <c r="B26" i="50"/>
  <c r="AD25" i="50"/>
  <c r="P25" i="50"/>
  <c r="B25" i="50"/>
  <c r="AD24" i="50"/>
  <c r="B24" i="50"/>
  <c r="AD23" i="50"/>
  <c r="P23" i="50" s="1"/>
  <c r="B23" i="50"/>
  <c r="AD22" i="50"/>
  <c r="P22" i="50"/>
  <c r="B22" i="50"/>
  <c r="AD21" i="50"/>
  <c r="P21" i="50" s="1"/>
  <c r="B21" i="50"/>
  <c r="AD20" i="50"/>
  <c r="P20" i="50"/>
  <c r="B20" i="50"/>
  <c r="AD19" i="50"/>
  <c r="P19" i="50" s="1"/>
  <c r="B19" i="50"/>
  <c r="AD18" i="50"/>
  <c r="P18" i="50"/>
  <c r="B18" i="50"/>
  <c r="AD17" i="50"/>
  <c r="P17" i="50" s="1"/>
  <c r="B17" i="50"/>
  <c r="AD16" i="50"/>
  <c r="P16" i="50"/>
  <c r="B16" i="50"/>
  <c r="AD15" i="50"/>
  <c r="P15" i="50" s="1"/>
  <c r="B15" i="50"/>
  <c r="AD14" i="50"/>
  <c r="P14" i="50"/>
  <c r="B14" i="50"/>
  <c r="AD13" i="50"/>
  <c r="P13" i="50" s="1"/>
  <c r="B13" i="50"/>
  <c r="AD12" i="50"/>
  <c r="P12" i="50"/>
  <c r="B12" i="50"/>
  <c r="AD11" i="50"/>
  <c r="P11" i="50" s="1"/>
  <c r="B11" i="50"/>
  <c r="AD10" i="50"/>
  <c r="P10" i="50"/>
  <c r="B10" i="50"/>
  <c r="AD9" i="50"/>
  <c r="P9" i="50" s="1"/>
  <c r="B9" i="50"/>
  <c r="AD8" i="50"/>
  <c r="P8" i="50"/>
  <c r="P53" i="50" s="1"/>
  <c r="B8" i="50"/>
  <c r="F6" i="50"/>
  <c r="F49" i="50" s="1"/>
  <c r="AA54" i="49" l="1"/>
  <c r="Z54" i="49"/>
  <c r="Y54" i="49"/>
  <c r="X54" i="49"/>
  <c r="W54" i="49"/>
  <c r="V54" i="49"/>
  <c r="U54" i="49"/>
  <c r="T54" i="49"/>
  <c r="S54" i="49"/>
  <c r="R54" i="49"/>
  <c r="Q54" i="49"/>
  <c r="P54" i="49"/>
  <c r="N54" i="49"/>
  <c r="M54" i="49"/>
  <c r="L54" i="49"/>
  <c r="K54" i="49"/>
  <c r="J54" i="49"/>
  <c r="I54" i="49"/>
  <c r="H54" i="49"/>
  <c r="G54" i="49"/>
  <c r="F54" i="49"/>
  <c r="AD49" i="49"/>
  <c r="O49" i="49" s="1"/>
  <c r="B49" i="49"/>
  <c r="AD48" i="49"/>
  <c r="O48" i="49"/>
  <c r="B48" i="49"/>
  <c r="AD47" i="49"/>
  <c r="O47" i="49" s="1"/>
  <c r="B47" i="49"/>
  <c r="AD46" i="49"/>
  <c r="O46" i="49"/>
  <c r="B46" i="49"/>
  <c r="AD45" i="49"/>
  <c r="O45" i="49" s="1"/>
  <c r="B45" i="49"/>
  <c r="AD44" i="49"/>
  <c r="O44" i="49"/>
  <c r="B44" i="49"/>
  <c r="AD43" i="49"/>
  <c r="O43" i="49" s="1"/>
  <c r="B43" i="49"/>
  <c r="AD42" i="49"/>
  <c r="O42" i="49"/>
  <c r="B42" i="49"/>
  <c r="AD41" i="49"/>
  <c r="O41" i="49" s="1"/>
  <c r="B41" i="49"/>
  <c r="B40" i="49"/>
  <c r="AD39" i="49"/>
  <c r="O39" i="49" s="1"/>
  <c r="B39" i="49"/>
  <c r="AD38" i="49"/>
  <c r="O38" i="49"/>
  <c r="B38" i="49"/>
  <c r="AD37" i="49"/>
  <c r="O37" i="49" s="1"/>
  <c r="B37" i="49"/>
  <c r="AD36" i="49"/>
  <c r="O36" i="49"/>
  <c r="B36" i="49"/>
  <c r="AD35" i="49"/>
  <c r="O35" i="49" s="1"/>
  <c r="B35" i="49"/>
  <c r="AD34" i="49"/>
  <c r="O34" i="49"/>
  <c r="B34" i="49"/>
  <c r="AD33" i="49"/>
  <c r="O33" i="49" s="1"/>
  <c r="B33" i="49"/>
  <c r="AD32" i="49"/>
  <c r="O32" i="49"/>
  <c r="B32" i="49"/>
  <c r="AD31" i="49"/>
  <c r="O31" i="49" s="1"/>
  <c r="B31" i="49"/>
  <c r="AD30" i="49"/>
  <c r="O30" i="49"/>
  <c r="B30" i="49"/>
  <c r="AD29" i="49"/>
  <c r="O29" i="49" s="1"/>
  <c r="B29" i="49"/>
  <c r="AD28" i="49"/>
  <c r="O28" i="49"/>
  <c r="B28" i="49"/>
  <c r="AD27" i="49"/>
  <c r="O27" i="49" s="1"/>
  <c r="B27" i="49"/>
  <c r="AD26" i="49"/>
  <c r="O26" i="49"/>
  <c r="B26" i="49"/>
  <c r="AD25" i="49"/>
  <c r="O25" i="49" s="1"/>
  <c r="B25" i="49"/>
  <c r="AD24" i="49"/>
  <c r="O24" i="49"/>
  <c r="B24" i="49"/>
  <c r="AD23" i="49"/>
  <c r="O23" i="49" s="1"/>
  <c r="B23" i="49"/>
  <c r="AD22" i="49"/>
  <c r="O22" i="49"/>
  <c r="B22" i="49"/>
  <c r="AD21" i="49"/>
  <c r="O21" i="49" s="1"/>
  <c r="B21" i="49"/>
  <c r="AD20" i="49"/>
  <c r="O20" i="49"/>
  <c r="B20" i="49"/>
  <c r="AD19" i="49"/>
  <c r="O19" i="49" s="1"/>
  <c r="B19" i="49"/>
  <c r="AD18" i="49"/>
  <c r="O18" i="49"/>
  <c r="B18" i="49"/>
  <c r="AD17" i="49"/>
  <c r="O17" i="49" s="1"/>
  <c r="B17" i="49"/>
  <c r="AD16" i="49"/>
  <c r="O16" i="49"/>
  <c r="B16" i="49"/>
  <c r="AD15" i="49"/>
  <c r="O15" i="49" s="1"/>
  <c r="B15" i="49"/>
  <c r="AD14" i="49"/>
  <c r="O14" i="49"/>
  <c r="B14" i="49"/>
  <c r="AD13" i="49"/>
  <c r="O13" i="49" s="1"/>
  <c r="B13" i="49"/>
  <c r="AD12" i="49"/>
  <c r="O12" i="49"/>
  <c r="B12" i="49"/>
  <c r="AD11" i="49"/>
  <c r="O11" i="49" s="1"/>
  <c r="B11" i="49"/>
  <c r="AD10" i="49"/>
  <c r="O10" i="49"/>
  <c r="B10" i="49"/>
  <c r="AD9" i="49"/>
  <c r="O9" i="49" s="1"/>
  <c r="B9" i="49"/>
  <c r="AD8" i="49"/>
  <c r="O8" i="49"/>
  <c r="O54" i="49" s="1"/>
  <c r="B8" i="49"/>
  <c r="F6" i="49"/>
  <c r="F50" i="49" s="1"/>
  <c r="AA49" i="48" l="1"/>
  <c r="Z49" i="48"/>
  <c r="Y49" i="48"/>
  <c r="X49" i="48"/>
  <c r="W49" i="48"/>
  <c r="V49" i="48"/>
  <c r="U49" i="48"/>
  <c r="T49" i="48"/>
  <c r="S49" i="48"/>
  <c r="R49" i="48"/>
  <c r="Q49" i="48"/>
  <c r="P49" i="48"/>
  <c r="O49" i="48"/>
  <c r="M49" i="48"/>
  <c r="L49" i="48"/>
  <c r="K49" i="48"/>
  <c r="J49" i="48"/>
  <c r="I49" i="48"/>
  <c r="H49" i="48"/>
  <c r="G49" i="48"/>
  <c r="F49" i="48"/>
  <c r="AD44" i="48"/>
  <c r="N44" i="48" s="1"/>
  <c r="B44" i="48"/>
  <c r="AD43" i="48"/>
  <c r="N43" i="48"/>
  <c r="B43" i="48"/>
  <c r="AD42" i="48"/>
  <c r="N42" i="48" s="1"/>
  <c r="B42" i="48"/>
  <c r="AD41" i="48"/>
  <c r="N41" i="48"/>
  <c r="B41" i="48"/>
  <c r="AD40" i="48"/>
  <c r="N40" i="48" s="1"/>
  <c r="B40" i="48"/>
  <c r="AD39" i="48"/>
  <c r="N39" i="48"/>
  <c r="B39" i="48"/>
  <c r="AD38" i="48"/>
  <c r="N38" i="48" s="1"/>
  <c r="B38" i="48"/>
  <c r="AD37" i="48"/>
  <c r="N37" i="48"/>
  <c r="B37" i="48"/>
  <c r="AD36" i="48"/>
  <c r="N36" i="48" s="1"/>
  <c r="B36" i="48"/>
  <c r="AD35" i="48"/>
  <c r="N35" i="48"/>
  <c r="B35" i="48"/>
  <c r="AD34" i="48"/>
  <c r="N34" i="48" s="1"/>
  <c r="B34" i="48"/>
  <c r="AD33" i="48"/>
  <c r="N33" i="48"/>
  <c r="B33" i="48"/>
  <c r="AD32" i="48"/>
  <c r="N32" i="48" s="1"/>
  <c r="B32" i="48"/>
  <c r="AD31" i="48"/>
  <c r="N31" i="48"/>
  <c r="B31" i="48"/>
  <c r="AD30" i="48"/>
  <c r="N30" i="48" s="1"/>
  <c r="B30" i="48"/>
  <c r="AD29" i="48"/>
  <c r="N29" i="48"/>
  <c r="B29" i="48"/>
  <c r="AD28" i="48"/>
  <c r="N28" i="48" s="1"/>
  <c r="B28" i="48"/>
  <c r="AD27" i="48"/>
  <c r="N27" i="48"/>
  <c r="B27" i="48"/>
  <c r="AD26" i="48"/>
  <c r="N26" i="48" s="1"/>
  <c r="B26" i="48"/>
  <c r="AD25" i="48"/>
  <c r="N25" i="48"/>
  <c r="B25" i="48"/>
  <c r="AD24" i="48"/>
  <c r="N24" i="48" s="1"/>
  <c r="B24" i="48"/>
  <c r="AD23" i="48"/>
  <c r="N23" i="48"/>
  <c r="B23" i="48"/>
  <c r="AD22" i="48"/>
  <c r="N22" i="48" s="1"/>
  <c r="B22" i="48"/>
  <c r="AD21" i="48"/>
  <c r="N21" i="48"/>
  <c r="B21" i="48"/>
  <c r="AD20" i="48"/>
  <c r="N20" i="48" s="1"/>
  <c r="B20" i="48"/>
  <c r="AD19" i="48"/>
  <c r="N19" i="48"/>
  <c r="B19" i="48"/>
  <c r="AD18" i="48"/>
  <c r="N18" i="48" s="1"/>
  <c r="B18" i="48"/>
  <c r="AD17" i="48"/>
  <c r="N17" i="48"/>
  <c r="B17" i="48"/>
  <c r="AD16" i="48"/>
  <c r="N16" i="48" s="1"/>
  <c r="B16" i="48"/>
  <c r="AD15" i="48"/>
  <c r="N15" i="48"/>
  <c r="B15" i="48"/>
  <c r="AD14" i="48"/>
  <c r="N14" i="48" s="1"/>
  <c r="B14" i="48"/>
  <c r="AD13" i="48"/>
  <c r="N13" i="48"/>
  <c r="B13" i="48"/>
  <c r="AD12" i="48"/>
  <c r="N12" i="48" s="1"/>
  <c r="B12" i="48"/>
  <c r="AD11" i="48"/>
  <c r="N11" i="48"/>
  <c r="B11" i="48"/>
  <c r="AD10" i="48"/>
  <c r="N10" i="48" s="1"/>
  <c r="B10" i="48"/>
  <c r="AD9" i="48"/>
  <c r="N9" i="48"/>
  <c r="B9" i="48"/>
  <c r="AD8" i="48"/>
  <c r="N8" i="48" s="1"/>
  <c r="N49" i="48" s="1"/>
  <c r="B8" i="48"/>
  <c r="F6" i="48"/>
  <c r="F45" i="48" s="1"/>
  <c r="AA47" i="47" l="1"/>
  <c r="Z47" i="47"/>
  <c r="Y47" i="47"/>
  <c r="X47" i="47"/>
  <c r="W47" i="47"/>
  <c r="V47" i="47"/>
  <c r="U47" i="47"/>
  <c r="T47" i="47"/>
  <c r="S47" i="47"/>
  <c r="R47" i="47"/>
  <c r="Q47" i="47"/>
  <c r="P47" i="47"/>
  <c r="O47" i="47"/>
  <c r="N47" i="47"/>
  <c r="L47" i="47"/>
  <c r="K47" i="47"/>
  <c r="J47" i="47"/>
  <c r="I47" i="47"/>
  <c r="H47" i="47"/>
  <c r="G47" i="47"/>
  <c r="F47" i="47"/>
  <c r="AD42" i="47"/>
  <c r="M42" i="47" s="1"/>
  <c r="AD41" i="47"/>
  <c r="M41" i="47"/>
  <c r="AD40" i="47"/>
  <c r="M40" i="47" s="1"/>
  <c r="AD39" i="47"/>
  <c r="M39" i="47"/>
  <c r="AD38" i="47"/>
  <c r="M38" i="47" s="1"/>
  <c r="AD37" i="47"/>
  <c r="M37" i="47"/>
  <c r="AD36" i="47"/>
  <c r="M36" i="47" s="1"/>
  <c r="AD35" i="47"/>
  <c r="M35" i="47"/>
  <c r="AD34" i="47"/>
  <c r="M34" i="47" s="1"/>
  <c r="AD33" i="47"/>
  <c r="M33" i="47"/>
  <c r="AD32" i="47"/>
  <c r="AD31" i="47"/>
  <c r="M31" i="47" s="1"/>
  <c r="AD30" i="47"/>
  <c r="AD29" i="47"/>
  <c r="M29" i="47"/>
  <c r="AD28" i="47"/>
  <c r="M28" i="47" s="1"/>
  <c r="AD27" i="47"/>
  <c r="M27" i="47"/>
  <c r="AD26" i="47"/>
  <c r="M26" i="47" s="1"/>
  <c r="AD25" i="47"/>
  <c r="M25" i="47"/>
  <c r="AD24" i="47"/>
  <c r="M24" i="47" s="1"/>
  <c r="AD23" i="47"/>
  <c r="AD22" i="47"/>
  <c r="M22" i="47"/>
  <c r="AD21" i="47"/>
  <c r="M21" i="47" s="1"/>
  <c r="AD20" i="47"/>
  <c r="M20" i="47"/>
  <c r="AD19" i="47"/>
  <c r="M19" i="47" s="1"/>
  <c r="AD18" i="47"/>
  <c r="M18" i="47"/>
  <c r="AD17" i="47"/>
  <c r="M17" i="47" s="1"/>
  <c r="AD16" i="47"/>
  <c r="M16" i="47"/>
  <c r="AD15" i="47"/>
  <c r="M15" i="47" s="1"/>
  <c r="AD14" i="47"/>
  <c r="M14" i="47"/>
  <c r="AD13" i="47"/>
  <c r="M13" i="47" s="1"/>
  <c r="AD12" i="47"/>
  <c r="M12" i="47"/>
  <c r="AD11" i="47"/>
  <c r="M11" i="47" s="1"/>
  <c r="AD10" i="47"/>
  <c r="M10" i="47"/>
  <c r="AD9" i="47"/>
  <c r="M9" i="47" s="1"/>
  <c r="B9" i="47"/>
  <c r="B10" i="47" s="1"/>
  <c r="B11" i="47" s="1"/>
  <c r="B12" i="47" s="1"/>
  <c r="B13" i="47" s="1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33" i="47" s="1"/>
  <c r="B34" i="47" s="1"/>
  <c r="B35" i="47" s="1"/>
  <c r="B36" i="47" s="1"/>
  <c r="B37" i="47" s="1"/>
  <c r="B38" i="47" s="1"/>
  <c r="B39" i="47" s="1"/>
  <c r="B40" i="47" s="1"/>
  <c r="B41" i="47" s="1"/>
  <c r="B42" i="47" s="1"/>
  <c r="AD8" i="47"/>
  <c r="M8" i="47"/>
  <c r="M47" i="47" s="1"/>
  <c r="F6" i="47"/>
  <c r="F43" i="47" s="1"/>
  <c r="AA54" i="46" l="1"/>
  <c r="Z54" i="46"/>
  <c r="Y54" i="46"/>
  <c r="X54" i="46"/>
  <c r="W54" i="46"/>
  <c r="V54" i="46"/>
  <c r="U54" i="46"/>
  <c r="T54" i="46"/>
  <c r="S54" i="46"/>
  <c r="R54" i="46"/>
  <c r="Q54" i="46"/>
  <c r="P54" i="46"/>
  <c r="O54" i="46"/>
  <c r="N54" i="46"/>
  <c r="M54" i="46"/>
  <c r="K54" i="46"/>
  <c r="J54" i="46"/>
  <c r="I54" i="46"/>
  <c r="H54" i="46"/>
  <c r="G54" i="46"/>
  <c r="F54" i="46"/>
  <c r="AD49" i="46"/>
  <c r="L49" i="46" s="1"/>
  <c r="B49" i="46"/>
  <c r="AD48" i="46"/>
  <c r="L48" i="46"/>
  <c r="B48" i="46"/>
  <c r="AD47" i="46"/>
  <c r="L47" i="46" s="1"/>
  <c r="B47" i="46"/>
  <c r="AD46" i="46"/>
  <c r="L46" i="46"/>
  <c r="B46" i="46"/>
  <c r="AD45" i="46"/>
  <c r="L45" i="46" s="1"/>
  <c r="B45" i="46"/>
  <c r="AD44" i="46"/>
  <c r="L44" i="46"/>
  <c r="B44" i="46"/>
  <c r="AD43" i="46"/>
  <c r="L43" i="46" s="1"/>
  <c r="B43" i="46"/>
  <c r="AD42" i="46"/>
  <c r="L42" i="46"/>
  <c r="B42" i="46"/>
  <c r="AD41" i="46"/>
  <c r="L41" i="46" s="1"/>
  <c r="B41" i="46"/>
  <c r="AD40" i="46"/>
  <c r="L40" i="46"/>
  <c r="B40" i="46"/>
  <c r="AD39" i="46"/>
  <c r="L39" i="46" s="1"/>
  <c r="B39" i="46"/>
  <c r="AD38" i="46"/>
  <c r="L38" i="46"/>
  <c r="B38" i="46"/>
  <c r="AD37" i="46"/>
  <c r="L37" i="46" s="1"/>
  <c r="B37" i="46"/>
  <c r="AD36" i="46"/>
  <c r="L36" i="46"/>
  <c r="B36" i="46"/>
  <c r="AD35" i="46"/>
  <c r="L35" i="46" s="1"/>
  <c r="B35" i="46"/>
  <c r="AD34" i="46"/>
  <c r="L34" i="46"/>
  <c r="B34" i="46"/>
  <c r="AD33" i="46"/>
  <c r="L33" i="46" s="1"/>
  <c r="B33" i="46"/>
  <c r="AD32" i="46"/>
  <c r="L32" i="46"/>
  <c r="B32" i="46"/>
  <c r="AD31" i="46"/>
  <c r="L31" i="46" s="1"/>
  <c r="B31" i="46"/>
  <c r="AD30" i="46"/>
  <c r="L30" i="46"/>
  <c r="B30" i="46"/>
  <c r="AD29" i="46"/>
  <c r="L29" i="46" s="1"/>
  <c r="B29" i="46"/>
  <c r="AD28" i="46"/>
  <c r="L28" i="46"/>
  <c r="B28" i="46"/>
  <c r="AD27" i="46"/>
  <c r="L27" i="46" s="1"/>
  <c r="B27" i="46"/>
  <c r="AD26" i="46"/>
  <c r="L26" i="46"/>
  <c r="B26" i="46"/>
  <c r="AD25" i="46"/>
  <c r="L25" i="46" s="1"/>
  <c r="B25" i="46"/>
  <c r="AD24" i="46"/>
  <c r="L24" i="46"/>
  <c r="B24" i="46"/>
  <c r="AD23" i="46"/>
  <c r="L23" i="46" s="1"/>
  <c r="B23" i="46"/>
  <c r="AD22" i="46"/>
  <c r="L22" i="46"/>
  <c r="B22" i="46"/>
  <c r="AD21" i="46"/>
  <c r="L21" i="46" s="1"/>
  <c r="B21" i="46"/>
  <c r="AD20" i="46"/>
  <c r="L20" i="46"/>
  <c r="B20" i="46"/>
  <c r="AD19" i="46"/>
  <c r="L19" i="46" s="1"/>
  <c r="B19" i="46"/>
  <c r="AD18" i="46"/>
  <c r="L18" i="46"/>
  <c r="B18" i="46"/>
  <c r="AD17" i="46"/>
  <c r="L17" i="46" s="1"/>
  <c r="B17" i="46"/>
  <c r="AD16" i="46"/>
  <c r="L16" i="46"/>
  <c r="B16" i="46"/>
  <c r="AD15" i="46"/>
  <c r="L15" i="46" s="1"/>
  <c r="B15" i="46"/>
  <c r="AD14" i="46"/>
  <c r="L14" i="46"/>
  <c r="B14" i="46"/>
  <c r="AD13" i="46"/>
  <c r="L13" i="46" s="1"/>
  <c r="B13" i="46"/>
  <c r="AD12" i="46"/>
  <c r="L12" i="46"/>
  <c r="B12" i="46"/>
  <c r="AD11" i="46"/>
  <c r="L11" i="46" s="1"/>
  <c r="B11" i="46"/>
  <c r="AD10" i="46"/>
  <c r="L10" i="46"/>
  <c r="B10" i="46"/>
  <c r="AD9" i="46"/>
  <c r="B9" i="46"/>
  <c r="AD8" i="46"/>
  <c r="L8" i="46" s="1"/>
  <c r="L54" i="46" s="1"/>
  <c r="B8" i="46"/>
  <c r="F6" i="46"/>
  <c r="F50" i="46" s="1"/>
  <c r="AA37" i="45" l="1"/>
  <c r="Z37" i="45"/>
  <c r="Y37" i="45"/>
  <c r="X37" i="45"/>
  <c r="W37" i="45"/>
  <c r="V37" i="45"/>
  <c r="U37" i="45"/>
  <c r="T37" i="45"/>
  <c r="S37" i="45"/>
  <c r="R37" i="45"/>
  <c r="Q37" i="45"/>
  <c r="P37" i="45"/>
  <c r="O37" i="45"/>
  <c r="N37" i="45"/>
  <c r="M37" i="45"/>
  <c r="L37" i="45"/>
  <c r="J37" i="45"/>
  <c r="I37" i="45"/>
  <c r="H37" i="45"/>
  <c r="G37" i="45"/>
  <c r="F37" i="45"/>
  <c r="AD32" i="45"/>
  <c r="K32" i="45" s="1"/>
  <c r="B32" i="45"/>
  <c r="AD31" i="45"/>
  <c r="K31" i="45"/>
  <c r="B31" i="45"/>
  <c r="AD30" i="45"/>
  <c r="K30" i="45" s="1"/>
  <c r="B30" i="45"/>
  <c r="AD29" i="45"/>
  <c r="K29" i="45"/>
  <c r="B29" i="45"/>
  <c r="AD28" i="45"/>
  <c r="K28" i="45" s="1"/>
  <c r="B28" i="45"/>
  <c r="AD27" i="45"/>
  <c r="K27" i="45"/>
  <c r="B27" i="45"/>
  <c r="AD26" i="45"/>
  <c r="K26" i="45" s="1"/>
  <c r="B26" i="45"/>
  <c r="AD25" i="45"/>
  <c r="K25" i="45"/>
  <c r="B25" i="45"/>
  <c r="AD24" i="45"/>
  <c r="K24" i="45" s="1"/>
  <c r="B24" i="45"/>
  <c r="AD23" i="45"/>
  <c r="K23" i="45"/>
  <c r="B23" i="45"/>
  <c r="AD22" i="45"/>
  <c r="K22" i="45" s="1"/>
  <c r="B22" i="45"/>
  <c r="AD21" i="45"/>
  <c r="K21" i="45"/>
  <c r="B21" i="45"/>
  <c r="AD20" i="45"/>
  <c r="K20" i="45" s="1"/>
  <c r="B20" i="45"/>
  <c r="AD19" i="45"/>
  <c r="K19" i="45"/>
  <c r="B19" i="45"/>
  <c r="AD18" i="45"/>
  <c r="K18" i="45" s="1"/>
  <c r="B18" i="45"/>
  <c r="AD17" i="45"/>
  <c r="K17" i="45"/>
  <c r="B17" i="45"/>
  <c r="AD16" i="45"/>
  <c r="K16" i="45" s="1"/>
  <c r="B16" i="45"/>
  <c r="AD15" i="45"/>
  <c r="K15" i="45"/>
  <c r="B15" i="45"/>
  <c r="AD14" i="45"/>
  <c r="K14" i="45" s="1"/>
  <c r="B14" i="45"/>
  <c r="AD13" i="45"/>
  <c r="K13" i="45"/>
  <c r="B13" i="45"/>
  <c r="AD12" i="45"/>
  <c r="K12" i="45" s="1"/>
  <c r="B12" i="45"/>
  <c r="AD11" i="45"/>
  <c r="K11" i="45"/>
  <c r="B11" i="45"/>
  <c r="AD10" i="45"/>
  <c r="K10" i="45" s="1"/>
  <c r="B10" i="45"/>
  <c r="AD9" i="45"/>
  <c r="B9" i="45"/>
  <c r="AD8" i="45"/>
  <c r="K8" i="45"/>
  <c r="K37" i="45" s="1"/>
  <c r="B8" i="45"/>
  <c r="F6" i="45"/>
  <c r="F33" i="45" s="1"/>
  <c r="AA26" i="44" l="1"/>
  <c r="Z26" i="44"/>
  <c r="Y26" i="44"/>
  <c r="X26" i="44"/>
  <c r="W26" i="44"/>
  <c r="V26" i="44"/>
  <c r="U26" i="44"/>
  <c r="T26" i="44"/>
  <c r="S26" i="44"/>
  <c r="R26" i="44"/>
  <c r="Q26" i="44"/>
  <c r="P26" i="44"/>
  <c r="O26" i="44"/>
  <c r="N26" i="44"/>
  <c r="M26" i="44"/>
  <c r="L26" i="44"/>
  <c r="K26" i="44"/>
  <c r="I26" i="44"/>
  <c r="H26" i="44"/>
  <c r="G26" i="44"/>
  <c r="F26" i="44"/>
  <c r="AD21" i="44"/>
  <c r="J21" i="44" s="1"/>
  <c r="B21" i="44"/>
  <c r="AD20" i="44"/>
  <c r="J20" i="44"/>
  <c r="B20" i="44"/>
  <c r="AD19" i="44"/>
  <c r="J19" i="44" s="1"/>
  <c r="B19" i="44"/>
  <c r="AD18" i="44"/>
  <c r="J18" i="44"/>
  <c r="B18" i="44"/>
  <c r="AD17" i="44"/>
  <c r="J17" i="44" s="1"/>
  <c r="B17" i="44"/>
  <c r="AD16" i="44"/>
  <c r="J16" i="44"/>
  <c r="B16" i="44"/>
  <c r="AD15" i="44"/>
  <c r="B15" i="44"/>
  <c r="AD14" i="44"/>
  <c r="J14" i="44" s="1"/>
  <c r="B14" i="44"/>
  <c r="AD13" i="44"/>
  <c r="J13" i="44"/>
  <c r="B13" i="44"/>
  <c r="AD12" i="44"/>
  <c r="J12" i="44" s="1"/>
  <c r="B12" i="44"/>
  <c r="AD11" i="44"/>
  <c r="J11" i="44"/>
  <c r="B11" i="44"/>
  <c r="AD10" i="44"/>
  <c r="J10" i="44" s="1"/>
  <c r="B10" i="44"/>
  <c r="AD9" i="44"/>
  <c r="J9" i="44"/>
  <c r="B9" i="44"/>
  <c r="AD8" i="44"/>
  <c r="J8" i="44" s="1"/>
  <c r="B8" i="44"/>
  <c r="F6" i="44"/>
  <c r="F22" i="44" s="1"/>
  <c r="J26" i="44" l="1"/>
  <c r="AA30" i="43" l="1"/>
  <c r="Z30" i="43"/>
  <c r="Y30" i="43"/>
  <c r="X30" i="43"/>
  <c r="W30" i="43"/>
  <c r="V30" i="43"/>
  <c r="U30" i="43"/>
  <c r="T30" i="43"/>
  <c r="S30" i="43"/>
  <c r="R30" i="43"/>
  <c r="Q30" i="43"/>
  <c r="P30" i="43"/>
  <c r="O30" i="43"/>
  <c r="N30" i="43"/>
  <c r="M30" i="43"/>
  <c r="L30" i="43"/>
  <c r="K30" i="43"/>
  <c r="J30" i="43"/>
  <c r="H30" i="43"/>
  <c r="G30" i="43"/>
  <c r="F30" i="43"/>
  <c r="AD25" i="43"/>
  <c r="I25" i="43" s="1"/>
  <c r="B25" i="43"/>
  <c r="AD24" i="43"/>
  <c r="I24" i="43"/>
  <c r="B24" i="43"/>
  <c r="AD23" i="43"/>
  <c r="I23" i="43" s="1"/>
  <c r="B23" i="43"/>
  <c r="AD22" i="43"/>
  <c r="I22" i="43"/>
  <c r="B22" i="43"/>
  <c r="AD21" i="43"/>
  <c r="I21" i="43" s="1"/>
  <c r="B21" i="43"/>
  <c r="AD20" i="43"/>
  <c r="I20" i="43"/>
  <c r="B20" i="43"/>
  <c r="AD19" i="43"/>
  <c r="I19" i="43" s="1"/>
  <c r="B19" i="43"/>
  <c r="AD18" i="43"/>
  <c r="I18" i="43"/>
  <c r="B18" i="43"/>
  <c r="AD17" i="43"/>
  <c r="I17" i="43" s="1"/>
  <c r="B17" i="43"/>
  <c r="AD16" i="43"/>
  <c r="I16" i="43"/>
  <c r="B16" i="43"/>
  <c r="AD15" i="43"/>
  <c r="I15" i="43" s="1"/>
  <c r="B15" i="43"/>
  <c r="AD14" i="43"/>
  <c r="I14" i="43"/>
  <c r="B14" i="43"/>
  <c r="AD13" i="43"/>
  <c r="I13" i="43" s="1"/>
  <c r="B13" i="43"/>
  <c r="AD12" i="43"/>
  <c r="I12" i="43"/>
  <c r="B12" i="43"/>
  <c r="AD11" i="43"/>
  <c r="I11" i="43" s="1"/>
  <c r="B11" i="43"/>
  <c r="AD10" i="43"/>
  <c r="I10" i="43"/>
  <c r="B10" i="43"/>
  <c r="AD9" i="43"/>
  <c r="I9" i="43" s="1"/>
  <c r="B9" i="43"/>
  <c r="AD8" i="43"/>
  <c r="I8" i="43"/>
  <c r="B8" i="43"/>
  <c r="F6" i="43"/>
  <c r="F26" i="43" s="1"/>
  <c r="I30" i="43" l="1"/>
  <c r="AA34" i="42" l="1"/>
  <c r="Z34" i="42"/>
  <c r="Y34" i="42"/>
  <c r="X34" i="42"/>
  <c r="W34" i="42"/>
  <c r="V34" i="42"/>
  <c r="U34" i="42"/>
  <c r="T34" i="42"/>
  <c r="S34" i="42"/>
  <c r="R34" i="42"/>
  <c r="Q34" i="42"/>
  <c r="P34" i="42"/>
  <c r="O34" i="42"/>
  <c r="N34" i="42"/>
  <c r="M34" i="42"/>
  <c r="L34" i="42"/>
  <c r="K34" i="42"/>
  <c r="J34" i="42"/>
  <c r="I34" i="42"/>
  <c r="G34" i="42"/>
  <c r="F34" i="42"/>
  <c r="AD29" i="42"/>
  <c r="H29" i="42" s="1"/>
  <c r="B29" i="42"/>
  <c r="AD28" i="42"/>
  <c r="B28" i="42"/>
  <c r="AD27" i="42"/>
  <c r="H27" i="42"/>
  <c r="B27" i="42"/>
  <c r="AD26" i="42"/>
  <c r="H26" i="42"/>
  <c r="B26" i="42"/>
  <c r="AD25" i="42"/>
  <c r="H25" i="42" s="1"/>
  <c r="B25" i="42"/>
  <c r="AD24" i="42"/>
  <c r="H24" i="42"/>
  <c r="B24" i="42"/>
  <c r="AD23" i="42"/>
  <c r="H23" i="42" s="1"/>
  <c r="B23" i="42"/>
  <c r="AD22" i="42"/>
  <c r="B22" i="42"/>
  <c r="AD21" i="42"/>
  <c r="H21" i="42"/>
  <c r="B21" i="42"/>
  <c r="AD20" i="42"/>
  <c r="H20" i="42" s="1"/>
  <c r="B20" i="42"/>
  <c r="AD19" i="42"/>
  <c r="H19" i="42"/>
  <c r="B19" i="42"/>
  <c r="AD18" i="42"/>
  <c r="H18" i="42" s="1"/>
  <c r="B18" i="42"/>
  <c r="AD17" i="42"/>
  <c r="H17" i="42"/>
  <c r="B17" i="42"/>
  <c r="AD16" i="42"/>
  <c r="H16" i="42" s="1"/>
  <c r="B16" i="42"/>
  <c r="AD15" i="42"/>
  <c r="H15" i="42"/>
  <c r="B15" i="42"/>
  <c r="AD14" i="42"/>
  <c r="H14" i="42" s="1"/>
  <c r="B14" i="42"/>
  <c r="AD13" i="42"/>
  <c r="H13" i="42"/>
  <c r="B13" i="42"/>
  <c r="AD12" i="42"/>
  <c r="H12" i="42" s="1"/>
  <c r="B12" i="42"/>
  <c r="AD11" i="42"/>
  <c r="H11" i="42"/>
  <c r="B11" i="42"/>
  <c r="AD10" i="42"/>
  <c r="H10" i="42" s="1"/>
  <c r="B10" i="42"/>
  <c r="AD9" i="42"/>
  <c r="H9" i="42"/>
  <c r="B9" i="42"/>
  <c r="AD8" i="42"/>
  <c r="H8" i="42" s="1"/>
  <c r="H34" i="42" s="1"/>
  <c r="B8" i="42"/>
  <c r="F6" i="42"/>
  <c r="F30" i="42" s="1"/>
  <c r="AA55" i="41" l="1"/>
  <c r="Z55" i="41"/>
  <c r="Y55" i="41"/>
  <c r="X55" i="41"/>
  <c r="W55" i="41"/>
  <c r="V55" i="41"/>
  <c r="U55" i="41"/>
  <c r="T55" i="41"/>
  <c r="S55" i="41"/>
  <c r="R55" i="41"/>
  <c r="Q55" i="41"/>
  <c r="P55" i="41"/>
  <c r="O55" i="41"/>
  <c r="N55" i="41"/>
  <c r="M55" i="41"/>
  <c r="L55" i="41"/>
  <c r="K55" i="41"/>
  <c r="J55" i="41"/>
  <c r="I55" i="41"/>
  <c r="H55" i="41"/>
  <c r="F55" i="41"/>
  <c r="AD50" i="41"/>
  <c r="AD49" i="41"/>
  <c r="G49" i="41"/>
  <c r="AD48" i="41"/>
  <c r="G48" i="41"/>
  <c r="AD47" i="41"/>
  <c r="G47" i="41"/>
  <c r="AD46" i="41"/>
  <c r="G46" i="41"/>
  <c r="AD45" i="41"/>
  <c r="G45" i="41"/>
  <c r="AD44" i="41"/>
  <c r="G44" i="41"/>
  <c r="AD43" i="41"/>
  <c r="G43" i="41"/>
  <c r="AD42" i="41"/>
  <c r="G42" i="41"/>
  <c r="AD41" i="41"/>
  <c r="G41" i="41"/>
  <c r="AD40" i="41"/>
  <c r="AD39" i="41"/>
  <c r="AD38" i="41"/>
  <c r="G38" i="41"/>
  <c r="AD37" i="41"/>
  <c r="G37" i="41"/>
  <c r="AD36" i="41"/>
  <c r="G36" i="41"/>
  <c r="AD35" i="41"/>
  <c r="G35" i="41"/>
  <c r="AD34" i="41"/>
  <c r="G34" i="41"/>
  <c r="AD33" i="41"/>
  <c r="G33" i="41"/>
  <c r="AD32" i="41"/>
  <c r="G32" i="41"/>
  <c r="AD31" i="41"/>
  <c r="G31" i="41"/>
  <c r="AD30" i="41"/>
  <c r="G30" i="41"/>
  <c r="AD29" i="41"/>
  <c r="AD28" i="41"/>
  <c r="G28" i="41" s="1"/>
  <c r="AD27" i="41"/>
  <c r="G27" i="41" s="1"/>
  <c r="AD26" i="41"/>
  <c r="G26" i="41" s="1"/>
  <c r="AD25" i="41"/>
  <c r="G25" i="41" s="1"/>
  <c r="AD24" i="41"/>
  <c r="G24" i="41" s="1"/>
  <c r="AD23" i="41"/>
  <c r="AD22" i="41"/>
  <c r="G22" i="41"/>
  <c r="AD21" i="41"/>
  <c r="G21" i="41"/>
  <c r="AD20" i="41"/>
  <c r="G20" i="41"/>
  <c r="AD19" i="41"/>
  <c r="G19" i="41"/>
  <c r="AD18" i="41"/>
  <c r="G18" i="41"/>
  <c r="AD17" i="41"/>
  <c r="G17" i="41"/>
  <c r="AD16" i="41"/>
  <c r="G16" i="41"/>
  <c r="AD15" i="41"/>
  <c r="AD14" i="41"/>
  <c r="G14" i="41" s="1"/>
  <c r="AD13" i="41"/>
  <c r="G13" i="41" s="1"/>
  <c r="AD12" i="41"/>
  <c r="G12" i="41" s="1"/>
  <c r="AD11" i="41"/>
  <c r="G11" i="41" s="1"/>
  <c r="AD10" i="41"/>
  <c r="G10" i="41" s="1"/>
  <c r="AD9" i="41"/>
  <c r="G9" i="41" s="1"/>
  <c r="AD8" i="41"/>
  <c r="G8" i="41" s="1"/>
  <c r="F6" i="41"/>
  <c r="F51" i="41" s="1"/>
  <c r="G55" i="41" l="1"/>
  <c r="AD44" i="40" l="1"/>
  <c r="AD28" i="40"/>
  <c r="AD48" i="40"/>
  <c r="AD55" i="40"/>
  <c r="AD14" i="40"/>
  <c r="AD35" i="40"/>
  <c r="AD52" i="40"/>
  <c r="AD50" i="40"/>
  <c r="AD25" i="40"/>
  <c r="AD42" i="40"/>
  <c r="AA61" i="40" l="1"/>
  <c r="Z61" i="40" l="1"/>
  <c r="Y61" i="40"/>
  <c r="X61" i="40"/>
  <c r="W61" i="40"/>
  <c r="V61" i="40"/>
  <c r="U61" i="40"/>
  <c r="T61" i="40"/>
  <c r="S61" i="40"/>
  <c r="R61" i="40"/>
  <c r="P61" i="40"/>
  <c r="O61" i="40"/>
  <c r="N61" i="40"/>
  <c r="M61" i="40"/>
  <c r="L61" i="40"/>
  <c r="K61" i="40"/>
  <c r="J61" i="40"/>
  <c r="I61" i="40"/>
  <c r="H61" i="40"/>
  <c r="G61" i="40"/>
  <c r="AD27" i="40"/>
  <c r="F27" i="40" s="1"/>
  <c r="AD11" i="40"/>
  <c r="F11" i="40" s="1"/>
  <c r="AD56" i="40"/>
  <c r="F56" i="40" s="1"/>
  <c r="AD54" i="40"/>
  <c r="F54" i="40" s="1"/>
  <c r="AD53" i="40"/>
  <c r="F53" i="40" s="1"/>
  <c r="AD51" i="40"/>
  <c r="F51" i="40" s="1"/>
  <c r="AD49" i="40"/>
  <c r="F49" i="40" s="1"/>
  <c r="AD47" i="40"/>
  <c r="F47" i="40" s="1"/>
  <c r="AD46" i="40"/>
  <c r="F46" i="40" s="1"/>
  <c r="AD45" i="40"/>
  <c r="F45" i="40" s="1"/>
  <c r="AD43" i="40"/>
  <c r="F43" i="40" s="1"/>
  <c r="AD41" i="40"/>
  <c r="F41" i="40" s="1"/>
  <c r="AD40" i="40"/>
  <c r="F40" i="40" s="1"/>
  <c r="AD39" i="40"/>
  <c r="F39" i="40" s="1"/>
  <c r="AD38" i="40"/>
  <c r="F38" i="40" s="1"/>
  <c r="AD37" i="40"/>
  <c r="F37" i="40" s="1"/>
  <c r="AD36" i="40"/>
  <c r="F36" i="40" s="1"/>
  <c r="AD34" i="40"/>
  <c r="F34" i="40" s="1"/>
  <c r="AD33" i="40"/>
  <c r="F33" i="40" s="1"/>
  <c r="AD32" i="40"/>
  <c r="F32" i="40" s="1"/>
  <c r="AD31" i="40"/>
  <c r="F31" i="40" s="1"/>
  <c r="AD30" i="40"/>
  <c r="F30" i="40" s="1"/>
  <c r="AD29" i="40"/>
  <c r="F29" i="40" s="1"/>
  <c r="AD26" i="40"/>
  <c r="F26" i="40" s="1"/>
  <c r="AD24" i="40"/>
  <c r="F24" i="40" s="1"/>
  <c r="AD23" i="40"/>
  <c r="F23" i="40" s="1"/>
  <c r="AD22" i="40"/>
  <c r="F22" i="40" s="1"/>
  <c r="AD21" i="40"/>
  <c r="F21" i="40" s="1"/>
  <c r="AD20" i="40"/>
  <c r="F20" i="40" s="1"/>
  <c r="AD19" i="40"/>
  <c r="F19" i="40" s="1"/>
  <c r="AD18" i="40"/>
  <c r="F18" i="40" s="1"/>
  <c r="AD17" i="40"/>
  <c r="F17" i="40" s="1"/>
  <c r="AD16" i="40"/>
  <c r="F16" i="40" s="1"/>
  <c r="AD15" i="40"/>
  <c r="F15" i="40" s="1"/>
  <c r="AD13" i="40"/>
  <c r="F13" i="40" s="1"/>
  <c r="AD12" i="40"/>
  <c r="F12" i="40" s="1"/>
  <c r="AD10" i="40"/>
  <c r="F10" i="40" s="1"/>
  <c r="Q61" i="40"/>
  <c r="AD9" i="40"/>
  <c r="F9" i="40" s="1"/>
  <c r="AD8" i="40"/>
  <c r="F8" i="40" s="1"/>
  <c r="F57" i="40"/>
  <c r="F61" i="40" l="1"/>
</calcChain>
</file>

<file path=xl/sharedStrings.xml><?xml version="1.0" encoding="utf-8"?>
<sst xmlns="http://schemas.openxmlformats.org/spreadsheetml/2006/main" count="2614" uniqueCount="472">
  <si>
    <t>調査地区名</t>
    <rPh sb="0" eb="2">
      <t>チョウサ</t>
    </rPh>
    <rPh sb="2" eb="4">
      <t>チク</t>
    </rPh>
    <rPh sb="4" eb="5">
      <t>メイ</t>
    </rPh>
    <phoneticPr fontId="1"/>
  </si>
  <si>
    <t>科名</t>
    <rPh sb="0" eb="2">
      <t>カメイ</t>
    </rPh>
    <phoneticPr fontId="1"/>
  </si>
  <si>
    <t>種名</t>
    <rPh sb="0" eb="1">
      <t>シュ</t>
    </rPh>
    <rPh sb="1" eb="2">
      <t>メイ</t>
    </rPh>
    <phoneticPr fontId="1"/>
  </si>
  <si>
    <t>　備考</t>
    <rPh sb="1" eb="3">
      <t>ビコウ</t>
    </rPh>
    <phoneticPr fontId="1"/>
  </si>
  <si>
    <t>区域</t>
    <rPh sb="0" eb="2">
      <t>クイキ</t>
    </rPh>
    <phoneticPr fontId="1"/>
  </si>
  <si>
    <t>全区域</t>
    <rPh sb="0" eb="1">
      <t>ゼン</t>
    </rPh>
    <rPh sb="1" eb="3">
      <t>クイキ</t>
    </rPh>
    <phoneticPr fontId="1"/>
  </si>
  <si>
    <t>№</t>
    <phoneticPr fontId="1"/>
  </si>
  <si>
    <t>調査年月</t>
    <rPh sb="0" eb="2">
      <t>チョウサ</t>
    </rPh>
    <rPh sb="2" eb="3">
      <t>ネン</t>
    </rPh>
    <phoneticPr fontId="1"/>
  </si>
  <si>
    <t>目名</t>
    <rPh sb="0" eb="2">
      <t>メナ</t>
    </rPh>
    <phoneticPr fontId="1"/>
  </si>
  <si>
    <t>プルダウン</t>
    <phoneticPr fontId="1"/>
  </si>
  <si>
    <t>イソシギ</t>
    <phoneticPr fontId="1"/>
  </si>
  <si>
    <t>オオタカ</t>
    <phoneticPr fontId="1"/>
  </si>
  <si>
    <t>カラス</t>
    <phoneticPr fontId="1"/>
  </si>
  <si>
    <t>チュウサギ</t>
    <phoneticPr fontId="1"/>
  </si>
  <si>
    <t>ツミ</t>
    <phoneticPr fontId="1"/>
  </si>
  <si>
    <t>ハシボソカラス</t>
    <phoneticPr fontId="1"/>
  </si>
  <si>
    <t>オナガガモ</t>
  </si>
  <si>
    <t>キンクロハジロ</t>
  </si>
  <si>
    <t>コガモ</t>
  </si>
  <si>
    <t>ハシビロガモ</t>
  </si>
  <si>
    <t>ヒドリガモ</t>
  </si>
  <si>
    <t>マガモ</t>
  </si>
  <si>
    <t>カイツブリ</t>
  </si>
  <si>
    <t>カワウ</t>
  </si>
  <si>
    <t>ゴイサギ</t>
  </si>
  <si>
    <t>サギ</t>
  </si>
  <si>
    <t>ダイサギ</t>
  </si>
  <si>
    <t>オオバン</t>
  </si>
  <si>
    <t>バン</t>
  </si>
  <si>
    <t>ツツドリ</t>
  </si>
  <si>
    <t>セグロカモメ</t>
  </si>
  <si>
    <t>ユリカモメ</t>
  </si>
  <si>
    <t>トビ</t>
  </si>
  <si>
    <t>チョウゲンボウ</t>
  </si>
  <si>
    <t>ヒバリ</t>
  </si>
  <si>
    <t>ヒヨドリ</t>
  </si>
  <si>
    <t>ムクドリ</t>
  </si>
  <si>
    <t>キビタキ</t>
  </si>
  <si>
    <t>ジョウビタキ</t>
  </si>
  <si>
    <t>スズメ</t>
  </si>
  <si>
    <t>カワラヒワ</t>
  </si>
  <si>
    <t>シメ</t>
  </si>
  <si>
    <t>ホオジロ</t>
  </si>
  <si>
    <t>キジ</t>
    <phoneticPr fontId="1"/>
  </si>
  <si>
    <t>オカヨシガモ</t>
    <phoneticPr fontId="1"/>
  </si>
  <si>
    <t>カモメ</t>
    <phoneticPr fontId="1"/>
  </si>
  <si>
    <t>カケス</t>
    <phoneticPr fontId="1"/>
  </si>
  <si>
    <t>ウグイス</t>
    <phoneticPr fontId="1"/>
  </si>
  <si>
    <t>アカハラ</t>
    <phoneticPr fontId="1"/>
  </si>
  <si>
    <t>アトリ</t>
    <phoneticPr fontId="1"/>
  </si>
  <si>
    <t>アオジ</t>
    <phoneticPr fontId="1"/>
  </si>
  <si>
    <t>アオサギ</t>
  </si>
  <si>
    <t>クイナ</t>
  </si>
  <si>
    <t>コチドリ</t>
  </si>
  <si>
    <t>タシギ</t>
  </si>
  <si>
    <t>セグロセキレイ</t>
  </si>
  <si>
    <t>オオジュリン</t>
  </si>
  <si>
    <t xml:space="preserve">そうか生きもの調査（鳥） </t>
    <rPh sb="3" eb="4">
      <t>イ</t>
    </rPh>
    <rPh sb="7" eb="9">
      <t>チョウサ</t>
    </rPh>
    <rPh sb="10" eb="11">
      <t>トリ</t>
    </rPh>
    <phoneticPr fontId="1"/>
  </si>
  <si>
    <t>カモ</t>
    <phoneticPr fontId="1"/>
  </si>
  <si>
    <t>確認区域数</t>
    <rPh sb="0" eb="2">
      <t>カクニン</t>
    </rPh>
    <rPh sb="2" eb="4">
      <t>クイキ</t>
    </rPh>
    <rPh sb="4" eb="5">
      <t>スウ</t>
    </rPh>
    <phoneticPr fontId="1"/>
  </si>
  <si>
    <t>報告とおり記載</t>
    <rPh sb="0" eb="2">
      <t>ホウコク</t>
    </rPh>
    <rPh sb="5" eb="7">
      <t>キサイ</t>
    </rPh>
    <phoneticPr fontId="1"/>
  </si>
  <si>
    <t>コウノトリ</t>
    <phoneticPr fontId="1"/>
  </si>
  <si>
    <t>サギ</t>
    <phoneticPr fontId="1"/>
  </si>
  <si>
    <t>スズメ</t>
    <phoneticPr fontId="1"/>
  </si>
  <si>
    <t>ホオジロ</t>
    <phoneticPr fontId="1"/>
  </si>
  <si>
    <t>ヒタキ</t>
    <phoneticPr fontId="1"/>
  </si>
  <si>
    <t>チドリ</t>
    <phoneticPr fontId="1"/>
  </si>
  <si>
    <t>シギ</t>
    <phoneticPr fontId="1"/>
  </si>
  <si>
    <t>ヒタキ（ｳｸﾞｲｽ亜科）</t>
    <rPh sb="9" eb="11">
      <t>アカ</t>
    </rPh>
    <phoneticPr fontId="1"/>
  </si>
  <si>
    <t>タカ</t>
    <phoneticPr fontId="1"/>
  </si>
  <si>
    <t>ツル</t>
    <phoneticPr fontId="1"/>
  </si>
  <si>
    <t>クイナ</t>
    <phoneticPr fontId="1"/>
  </si>
  <si>
    <t>カイツブリ</t>
    <phoneticPr fontId="1"/>
  </si>
  <si>
    <t>セキレイ</t>
    <phoneticPr fontId="1"/>
  </si>
  <si>
    <t>ペリカン</t>
    <phoneticPr fontId="1"/>
  </si>
  <si>
    <t>○</t>
    <phoneticPr fontId="1"/>
  </si>
  <si>
    <t>チュウシャクシギ</t>
    <phoneticPr fontId="1"/>
  </si>
  <si>
    <t>ペリカン</t>
  </si>
  <si>
    <t>チドリ</t>
  </si>
  <si>
    <t>シギ</t>
  </si>
  <si>
    <t>ハヤブサ</t>
  </si>
  <si>
    <t>カツオドリ</t>
    <phoneticPr fontId="1"/>
  </si>
  <si>
    <t>ウ</t>
    <phoneticPr fontId="1"/>
  </si>
  <si>
    <t>シロハラ</t>
    <phoneticPr fontId="1"/>
  </si>
  <si>
    <t>ヒヨドリ</t>
    <phoneticPr fontId="1"/>
  </si>
  <si>
    <t>ムクドリ</t>
    <phoneticPr fontId="1"/>
  </si>
  <si>
    <t>ムナグロ</t>
    <phoneticPr fontId="1"/>
  </si>
  <si>
    <t>ツグミ</t>
    <phoneticPr fontId="1"/>
  </si>
  <si>
    <t>ウグイス亜科</t>
    <rPh sb="4" eb="6">
      <t>アカ</t>
    </rPh>
    <phoneticPr fontId="1"/>
  </si>
  <si>
    <t>確認種数　計（月別）</t>
    <rPh sb="5" eb="6">
      <t>ケイ</t>
    </rPh>
    <rPh sb="7" eb="9">
      <t>ツキベツ</t>
    </rPh>
    <phoneticPr fontId="1"/>
  </si>
  <si>
    <t>調査区域　計（月別）</t>
    <rPh sb="0" eb="2">
      <t>チョウサ</t>
    </rPh>
    <rPh sb="2" eb="4">
      <t>クイキ</t>
    </rPh>
    <rPh sb="5" eb="6">
      <t>ケイ</t>
    </rPh>
    <rPh sb="7" eb="9">
      <t>ツキベツ</t>
    </rPh>
    <phoneticPr fontId="1"/>
  </si>
  <si>
    <t>令和２年</t>
    <rPh sb="0" eb="2">
      <t>レイワ</t>
    </rPh>
    <rPh sb="3" eb="4">
      <t>ネン</t>
    </rPh>
    <phoneticPr fontId="1"/>
  </si>
  <si>
    <t>クロジ</t>
    <phoneticPr fontId="1"/>
  </si>
  <si>
    <t>サンショウクイ</t>
  </si>
  <si>
    <t>セッカ</t>
    <phoneticPr fontId="1"/>
  </si>
  <si>
    <t>タヒバリ</t>
    <phoneticPr fontId="1"/>
  </si>
  <si>
    <t>ビンズイ</t>
    <phoneticPr fontId="1"/>
  </si>
  <si>
    <t>令和元</t>
    <rPh sb="0" eb="2">
      <t>レイワ</t>
    </rPh>
    <rPh sb="2" eb="3">
      <t>ガン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</si>
  <si>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</si>
  <si>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</si>
  <si>
    <t>令和５年</t>
    <rPh sb="0" eb="2">
      <t>レイワ</t>
    </rPh>
    <rPh sb="3" eb="4">
      <t>ネン</t>
    </rPh>
    <phoneticPr fontId="1"/>
  </si>
  <si>
    <t>令和６年</t>
    <rPh sb="0" eb="2">
      <t>レイワ</t>
    </rPh>
    <rPh sb="3" eb="4">
      <t>ネン</t>
    </rPh>
    <phoneticPr fontId="1"/>
  </si>
  <si>
    <t>令和７年</t>
    <rPh sb="0" eb="2">
      <t>レイワ</t>
    </rPh>
    <rPh sb="3" eb="4">
      <t>ネン</t>
    </rPh>
    <phoneticPr fontId="1"/>
  </si>
  <si>
    <t>令和８年</t>
    <rPh sb="0" eb="2">
      <t>レイワ</t>
    </rPh>
    <rPh sb="3" eb="4">
      <t>ネン</t>
    </rPh>
    <phoneticPr fontId="1"/>
  </si>
  <si>
    <t>令和９年</t>
    <rPh sb="0" eb="2">
      <t>レイワ</t>
    </rPh>
    <rPh sb="3" eb="4">
      <t>ネン</t>
    </rPh>
    <phoneticPr fontId="1"/>
  </si>
  <si>
    <t>令和１０年</t>
    <rPh sb="0" eb="2">
      <t>レイワ</t>
    </rPh>
    <rPh sb="4" eb="5">
      <t>ネン</t>
    </rPh>
    <phoneticPr fontId="1"/>
  </si>
  <si>
    <t>令和１１年</t>
    <rPh sb="0" eb="2">
      <t>レイワ</t>
    </rPh>
    <rPh sb="4" eb="5">
      <t>ネン</t>
    </rPh>
    <phoneticPr fontId="1"/>
  </si>
  <si>
    <t>令和１２年</t>
    <rPh sb="0" eb="2">
      <t>レイワ</t>
    </rPh>
    <rPh sb="4" eb="5">
      <t>ネン</t>
    </rPh>
    <phoneticPr fontId="1"/>
  </si>
  <si>
    <t>令和１３年</t>
    <rPh sb="0" eb="2">
      <t>レイワ</t>
    </rPh>
    <rPh sb="4" eb="5">
      <t>ネン</t>
    </rPh>
    <phoneticPr fontId="1"/>
  </si>
  <si>
    <t>令和１４年</t>
    <rPh sb="0" eb="2">
      <t>レイワ</t>
    </rPh>
    <rPh sb="4" eb="5">
      <t>ネン</t>
    </rPh>
    <phoneticPr fontId="1"/>
  </si>
  <si>
    <t>令和１５年</t>
    <rPh sb="0" eb="2">
      <t>レイワ</t>
    </rPh>
    <rPh sb="4" eb="5">
      <t>ネン</t>
    </rPh>
    <phoneticPr fontId="1"/>
  </si>
  <si>
    <t>令和１６年</t>
    <rPh sb="0" eb="2">
      <t>レイワ</t>
    </rPh>
    <rPh sb="4" eb="5">
      <t>ネン</t>
    </rPh>
    <phoneticPr fontId="1"/>
  </si>
  <si>
    <t>令和１７年</t>
    <rPh sb="0" eb="2">
      <t>レイワ</t>
    </rPh>
    <rPh sb="4" eb="5">
      <t>ネン</t>
    </rPh>
    <phoneticPr fontId="1"/>
  </si>
  <si>
    <t>令和１８年</t>
    <rPh sb="0" eb="2">
      <t>レイワ</t>
    </rPh>
    <rPh sb="4" eb="5">
      <t>ネン</t>
    </rPh>
    <phoneticPr fontId="1"/>
  </si>
  <si>
    <t>令和１９年</t>
    <rPh sb="0" eb="2">
      <t>レイワ</t>
    </rPh>
    <rPh sb="4" eb="5">
      <t>ネン</t>
    </rPh>
    <phoneticPr fontId="1"/>
  </si>
  <si>
    <t>令和２０年</t>
    <rPh sb="0" eb="2">
      <t>レイワ</t>
    </rPh>
    <rPh sb="4" eb="5">
      <t>ネン</t>
    </rPh>
    <phoneticPr fontId="1"/>
  </si>
  <si>
    <t>令和２１年</t>
    <rPh sb="0" eb="2">
      <t>レイワ</t>
    </rPh>
    <rPh sb="4" eb="5">
      <t>ネン</t>
    </rPh>
    <phoneticPr fontId="1"/>
  </si>
  <si>
    <t>令和２２年</t>
    <rPh sb="0" eb="2">
      <t>レイワ</t>
    </rPh>
    <rPh sb="4" eb="5">
      <t>ネン</t>
    </rPh>
    <phoneticPr fontId="1"/>
  </si>
  <si>
    <t>令和２３年</t>
    <rPh sb="0" eb="2">
      <t>レイワ</t>
    </rPh>
    <rPh sb="4" eb="5">
      <t>ネン</t>
    </rPh>
    <phoneticPr fontId="1"/>
  </si>
  <si>
    <t>令和２４年</t>
    <rPh sb="0" eb="2">
      <t>レイワ</t>
    </rPh>
    <rPh sb="4" eb="5">
      <t>ネン</t>
    </rPh>
    <phoneticPr fontId="1"/>
  </si>
  <si>
    <t>令和２５年</t>
    <rPh sb="0" eb="2">
      <t>レイワ</t>
    </rPh>
    <rPh sb="4" eb="5">
      <t>ネン</t>
    </rPh>
    <phoneticPr fontId="1"/>
  </si>
  <si>
    <t>令和２６年</t>
    <rPh sb="0" eb="2">
      <t>レイワ</t>
    </rPh>
    <rPh sb="4" eb="5">
      <t>ネン</t>
    </rPh>
    <phoneticPr fontId="1"/>
  </si>
  <si>
    <t>令和２７年</t>
    <rPh sb="0" eb="2">
      <t>レイワ</t>
    </rPh>
    <rPh sb="4" eb="5">
      <t>ネン</t>
    </rPh>
    <phoneticPr fontId="1"/>
  </si>
  <si>
    <t>令和２８年</t>
    <rPh sb="0" eb="2">
      <t>レイワ</t>
    </rPh>
    <rPh sb="4" eb="5">
      <t>ネン</t>
    </rPh>
    <phoneticPr fontId="1"/>
  </si>
  <si>
    <t>令和２９年</t>
    <rPh sb="0" eb="2">
      <t>レイワ</t>
    </rPh>
    <rPh sb="4" eb="5">
      <t>ネン</t>
    </rPh>
    <phoneticPr fontId="1"/>
  </si>
  <si>
    <t>令和３０年</t>
    <rPh sb="0" eb="2">
      <t>レイワ</t>
    </rPh>
    <rPh sb="4" eb="5">
      <t>ネン</t>
    </rPh>
    <phoneticPr fontId="1"/>
  </si>
  <si>
    <t>種名</t>
    <phoneticPr fontId="1"/>
  </si>
  <si>
    <t>コアジサシ</t>
    <phoneticPr fontId="1"/>
  </si>
  <si>
    <t>中川</t>
    <rPh sb="0" eb="2">
      <t>ナカガワ</t>
    </rPh>
    <phoneticPr fontId="1"/>
  </si>
  <si>
    <t>ヒクイナ</t>
    <phoneticPr fontId="1"/>
  </si>
  <si>
    <t>○</t>
  </si>
  <si>
    <t>イカル</t>
    <phoneticPr fontId="1"/>
  </si>
  <si>
    <t>クロツグミ</t>
    <phoneticPr fontId="1"/>
  </si>
  <si>
    <t>ツグミ</t>
    <phoneticPr fontId="1"/>
  </si>
  <si>
    <t>ヒタキ</t>
    <phoneticPr fontId="1"/>
  </si>
  <si>
    <t>月</t>
    <rPh sb="0" eb="1">
      <t>ツキ</t>
    </rPh>
    <phoneticPr fontId="1"/>
  </si>
  <si>
    <t>ドバト</t>
    <phoneticPr fontId="1"/>
  </si>
  <si>
    <t>カラス</t>
  </si>
  <si>
    <t>ハシブトガラス</t>
  </si>
  <si>
    <t>ケリ</t>
  </si>
  <si>
    <t>ヤブサメ</t>
    <phoneticPr fontId="1"/>
  </si>
  <si>
    <t>ウグイス</t>
    <phoneticPr fontId="1"/>
  </si>
  <si>
    <t>エゾムシクイ</t>
  </si>
  <si>
    <t>センダイムシクイ</t>
  </si>
  <si>
    <t>アトリ</t>
  </si>
  <si>
    <t>マヒワ</t>
  </si>
  <si>
    <t>ホオアカ</t>
  </si>
  <si>
    <t>クサシギ</t>
  </si>
  <si>
    <t>№</t>
    <phoneticPr fontId="1"/>
  </si>
  <si>
    <t>プルダウン</t>
    <phoneticPr fontId="1"/>
  </si>
  <si>
    <t>プルダウン</t>
    <phoneticPr fontId="1"/>
  </si>
  <si>
    <t>○</t>
    <phoneticPr fontId="1"/>
  </si>
  <si>
    <t>コウノトリ</t>
    <phoneticPr fontId="1"/>
  </si>
  <si>
    <t>コウノトリ</t>
    <phoneticPr fontId="1"/>
  </si>
  <si>
    <t>サギ</t>
    <phoneticPr fontId="1"/>
  </si>
  <si>
    <t>サギ</t>
    <phoneticPr fontId="1"/>
  </si>
  <si>
    <t>スズメ</t>
    <phoneticPr fontId="1"/>
  </si>
  <si>
    <t>ホオジロ</t>
    <phoneticPr fontId="1"/>
  </si>
  <si>
    <t>ホオジロ</t>
    <phoneticPr fontId="1"/>
  </si>
  <si>
    <t>アオジ</t>
    <phoneticPr fontId="1"/>
  </si>
  <si>
    <t>アオジ</t>
    <phoneticPr fontId="1"/>
  </si>
  <si>
    <t>スズメ</t>
    <phoneticPr fontId="1"/>
  </si>
  <si>
    <t>ヒタキ</t>
    <phoneticPr fontId="1"/>
  </si>
  <si>
    <t>アカハラ</t>
    <phoneticPr fontId="1"/>
  </si>
  <si>
    <t>ツル</t>
    <phoneticPr fontId="1"/>
  </si>
  <si>
    <t>ツル</t>
    <phoneticPr fontId="1"/>
  </si>
  <si>
    <t>カモメ</t>
    <phoneticPr fontId="1"/>
  </si>
  <si>
    <t>カモメ</t>
    <phoneticPr fontId="1"/>
  </si>
  <si>
    <t>アジサシ</t>
    <phoneticPr fontId="1"/>
  </si>
  <si>
    <t>コウノトリ</t>
    <phoneticPr fontId="1"/>
  </si>
  <si>
    <t>アマサギ</t>
    <phoneticPr fontId="1"/>
  </si>
  <si>
    <t>スズメ</t>
    <phoneticPr fontId="1"/>
  </si>
  <si>
    <t>ツバメ</t>
    <phoneticPr fontId="1"/>
  </si>
  <si>
    <t>イワツバメ</t>
    <phoneticPr fontId="1"/>
  </si>
  <si>
    <t>ウグイス</t>
    <phoneticPr fontId="1"/>
  </si>
  <si>
    <t>エゾムシクイ</t>
    <phoneticPr fontId="1"/>
  </si>
  <si>
    <t>クイナ</t>
    <phoneticPr fontId="1"/>
  </si>
  <si>
    <t>クイナ</t>
    <phoneticPr fontId="1"/>
  </si>
  <si>
    <t>カツオドリ</t>
    <phoneticPr fontId="1"/>
  </si>
  <si>
    <t>カツオドリ</t>
    <phoneticPr fontId="1"/>
  </si>
  <si>
    <t>ウ</t>
    <phoneticPr fontId="1"/>
  </si>
  <si>
    <t>アトリ</t>
    <phoneticPr fontId="1"/>
  </si>
  <si>
    <t>アトリ</t>
    <phoneticPr fontId="1"/>
  </si>
  <si>
    <t>キアシシギ</t>
    <phoneticPr fontId="1"/>
  </si>
  <si>
    <t>キジ</t>
    <phoneticPr fontId="1"/>
  </si>
  <si>
    <t>キジ</t>
    <phoneticPr fontId="1"/>
  </si>
  <si>
    <t>キジ</t>
    <phoneticPr fontId="1"/>
  </si>
  <si>
    <t>スズメ</t>
    <phoneticPr fontId="1"/>
  </si>
  <si>
    <t>ヒタキ</t>
    <phoneticPr fontId="1"/>
  </si>
  <si>
    <t>クロジ</t>
    <phoneticPr fontId="1"/>
  </si>
  <si>
    <t>ツル</t>
    <phoneticPr fontId="1"/>
  </si>
  <si>
    <t>チドリ</t>
    <phoneticPr fontId="1"/>
  </si>
  <si>
    <t>チドリ</t>
    <phoneticPr fontId="1"/>
  </si>
  <si>
    <t>ケリ</t>
    <phoneticPr fontId="1"/>
  </si>
  <si>
    <t>サギ</t>
    <phoneticPr fontId="1"/>
  </si>
  <si>
    <t>カモ</t>
    <phoneticPr fontId="1"/>
  </si>
  <si>
    <t>カモ</t>
    <phoneticPr fontId="1"/>
  </si>
  <si>
    <t>カササギ・ヒタキ</t>
    <phoneticPr fontId="1"/>
  </si>
  <si>
    <t>サンコウチョウ</t>
    <phoneticPr fontId="1"/>
  </si>
  <si>
    <t>サンショウクイ</t>
    <phoneticPr fontId="1"/>
  </si>
  <si>
    <t>アトリ</t>
    <phoneticPr fontId="1"/>
  </si>
  <si>
    <t>センダイムシクイ</t>
    <phoneticPr fontId="1"/>
  </si>
  <si>
    <t>コウノトリ</t>
    <phoneticPr fontId="1"/>
  </si>
  <si>
    <t>シギ</t>
    <phoneticPr fontId="1"/>
  </si>
  <si>
    <t>シギ</t>
    <phoneticPr fontId="1"/>
  </si>
  <si>
    <t>ペリカン</t>
    <phoneticPr fontId="1"/>
  </si>
  <si>
    <t>チュウサギ</t>
    <phoneticPr fontId="1"/>
  </si>
  <si>
    <t>チュウシャクシギ</t>
    <phoneticPr fontId="1"/>
  </si>
  <si>
    <t>ハヤブサ</t>
    <phoneticPr fontId="1"/>
  </si>
  <si>
    <t>ハヤブサ</t>
    <phoneticPr fontId="1"/>
  </si>
  <si>
    <t>タカ</t>
    <phoneticPr fontId="1"/>
  </si>
  <si>
    <t>タカ</t>
    <phoneticPr fontId="1"/>
  </si>
  <si>
    <t>ツミ</t>
    <phoneticPr fontId="1"/>
  </si>
  <si>
    <t>ハト</t>
    <phoneticPr fontId="1"/>
  </si>
  <si>
    <t>ハト</t>
    <phoneticPr fontId="1"/>
  </si>
  <si>
    <t>カモ</t>
  </si>
  <si>
    <t>ハシビロガモ</t>
    <phoneticPr fontId="1"/>
  </si>
  <si>
    <t>カラス</t>
    <phoneticPr fontId="1"/>
  </si>
  <si>
    <t>カラス</t>
    <phoneticPr fontId="1"/>
  </si>
  <si>
    <t>ハシブトガラス</t>
    <phoneticPr fontId="1"/>
  </si>
  <si>
    <t>ハシボソカラス</t>
    <phoneticPr fontId="1"/>
  </si>
  <si>
    <t>クイナ</t>
    <phoneticPr fontId="1"/>
  </si>
  <si>
    <t>ヒバリ</t>
    <phoneticPr fontId="1"/>
  </si>
  <si>
    <t>ヒバリ</t>
    <phoneticPr fontId="1"/>
  </si>
  <si>
    <t>スズメ</t>
    <phoneticPr fontId="1"/>
  </si>
  <si>
    <t>ヒヨドリ</t>
    <phoneticPr fontId="1"/>
  </si>
  <si>
    <t>セキレイ</t>
    <phoneticPr fontId="1"/>
  </si>
  <si>
    <t>ホオジロ</t>
    <phoneticPr fontId="1"/>
  </si>
  <si>
    <t>ムクドリ</t>
    <phoneticPr fontId="1"/>
  </si>
  <si>
    <t>ムクドリ</t>
    <phoneticPr fontId="1"/>
  </si>
  <si>
    <t>ムナグロ</t>
    <phoneticPr fontId="1"/>
  </si>
  <si>
    <t>ヒタキ</t>
    <phoneticPr fontId="1"/>
  </si>
  <si>
    <t>ヤブサメ</t>
    <phoneticPr fontId="1"/>
  </si>
  <si>
    <t>№</t>
    <phoneticPr fontId="1"/>
  </si>
  <si>
    <t>種名</t>
    <phoneticPr fontId="1"/>
  </si>
  <si>
    <t>○</t>
    <phoneticPr fontId="1"/>
  </si>
  <si>
    <t>サギ</t>
    <phoneticPr fontId="1"/>
  </si>
  <si>
    <t>イワツバメ</t>
    <phoneticPr fontId="1"/>
  </si>
  <si>
    <t>オオタカ</t>
    <phoneticPr fontId="1"/>
  </si>
  <si>
    <t>カイツブリ</t>
    <phoneticPr fontId="1"/>
  </si>
  <si>
    <t>カイツブリ</t>
    <phoneticPr fontId="1"/>
  </si>
  <si>
    <t>カツオドリ</t>
    <phoneticPr fontId="1"/>
  </si>
  <si>
    <t>ウ</t>
    <phoneticPr fontId="1"/>
  </si>
  <si>
    <t>ウ</t>
    <phoneticPr fontId="1"/>
  </si>
  <si>
    <t>キジ</t>
    <phoneticPr fontId="1"/>
  </si>
  <si>
    <t>セッカ</t>
    <phoneticPr fontId="1"/>
  </si>
  <si>
    <t>ペリカン</t>
    <phoneticPr fontId="1"/>
  </si>
  <si>
    <t>チュウサギ</t>
    <phoneticPr fontId="1"/>
  </si>
  <si>
    <t>ハヤブサ</t>
    <phoneticPr fontId="1"/>
  </si>
  <si>
    <t>タカ</t>
    <phoneticPr fontId="1"/>
  </si>
  <si>
    <t>ツミ</t>
    <phoneticPr fontId="1"/>
  </si>
  <si>
    <t>ドバト</t>
    <phoneticPr fontId="1"/>
  </si>
  <si>
    <t>ハシブトガラス</t>
    <phoneticPr fontId="1"/>
  </si>
  <si>
    <t>カラス</t>
    <phoneticPr fontId="1"/>
  </si>
  <si>
    <t>ハシボソカラス</t>
    <phoneticPr fontId="1"/>
  </si>
  <si>
    <t>クイナ</t>
    <phoneticPr fontId="1"/>
  </si>
  <si>
    <t>ヒバリ</t>
    <phoneticPr fontId="1"/>
  </si>
  <si>
    <t>ヒヨドリ</t>
    <phoneticPr fontId="1"/>
  </si>
  <si>
    <t>ホオジロ</t>
    <phoneticPr fontId="1"/>
  </si>
  <si>
    <t>ムクドリ</t>
    <phoneticPr fontId="1"/>
  </si>
  <si>
    <t>№</t>
    <phoneticPr fontId="1"/>
  </si>
  <si>
    <t>№</t>
    <phoneticPr fontId="1"/>
  </si>
  <si>
    <t>プルダウン</t>
    <phoneticPr fontId="1"/>
  </si>
  <si>
    <t>○</t>
    <phoneticPr fontId="1"/>
  </si>
  <si>
    <t>コウノトリ</t>
    <phoneticPr fontId="1"/>
  </si>
  <si>
    <t>ウ</t>
    <phoneticPr fontId="1"/>
  </si>
  <si>
    <t>アトリ</t>
    <phoneticPr fontId="1"/>
  </si>
  <si>
    <t>キジ</t>
    <phoneticPr fontId="1"/>
  </si>
  <si>
    <t>コウノトリ</t>
    <phoneticPr fontId="1"/>
  </si>
  <si>
    <t>チドリ</t>
    <phoneticPr fontId="1"/>
  </si>
  <si>
    <t>スズメ</t>
    <phoneticPr fontId="1"/>
  </si>
  <si>
    <t>セッカ</t>
    <phoneticPr fontId="1"/>
  </si>
  <si>
    <t>セッカ</t>
    <phoneticPr fontId="1"/>
  </si>
  <si>
    <t>ペリカン</t>
    <phoneticPr fontId="1"/>
  </si>
  <si>
    <t>チュウサギ</t>
    <phoneticPr fontId="1"/>
  </si>
  <si>
    <t>カラス</t>
    <phoneticPr fontId="1"/>
  </si>
  <si>
    <t>ハシブトガラス</t>
    <phoneticPr fontId="1"/>
  </si>
  <si>
    <t>ハシボソカラス</t>
    <phoneticPr fontId="1"/>
  </si>
  <si>
    <t>ツル</t>
    <phoneticPr fontId="1"/>
  </si>
  <si>
    <t>ヒバリ</t>
    <phoneticPr fontId="1"/>
  </si>
  <si>
    <t>ヒヨドリ</t>
    <phoneticPr fontId="1"/>
  </si>
  <si>
    <t>ホオジロ</t>
    <phoneticPr fontId="1"/>
  </si>
  <si>
    <t>ムクドリ</t>
    <phoneticPr fontId="1"/>
  </si>
  <si>
    <t>コアジサシ</t>
    <phoneticPr fontId="1"/>
  </si>
  <si>
    <t>○</t>
    <phoneticPr fontId="1"/>
  </si>
  <si>
    <t>サギ</t>
    <phoneticPr fontId="1"/>
  </si>
  <si>
    <t>アトリ</t>
    <phoneticPr fontId="1"/>
  </si>
  <si>
    <t>セッカ</t>
    <phoneticPr fontId="1"/>
  </si>
  <si>
    <t>セッカ</t>
    <phoneticPr fontId="1"/>
  </si>
  <si>
    <t>センダイムシクイ</t>
    <phoneticPr fontId="1"/>
  </si>
  <si>
    <t>ハヤブサ</t>
    <phoneticPr fontId="1"/>
  </si>
  <si>
    <t>ハヤブサ</t>
    <phoneticPr fontId="1"/>
  </si>
  <si>
    <t>ドバト</t>
    <phoneticPr fontId="1"/>
  </si>
  <si>
    <t>ハシブトガラス</t>
    <phoneticPr fontId="1"/>
  </si>
  <si>
    <t>ヒヨドリ</t>
    <phoneticPr fontId="1"/>
  </si>
  <si>
    <t>種名</t>
    <phoneticPr fontId="1"/>
  </si>
  <si>
    <t>サギ</t>
    <phoneticPr fontId="1"/>
  </si>
  <si>
    <t>チドリ</t>
    <phoneticPr fontId="1"/>
  </si>
  <si>
    <t>イソシギ</t>
    <phoneticPr fontId="1"/>
  </si>
  <si>
    <t>イソシギ</t>
    <phoneticPr fontId="1"/>
  </si>
  <si>
    <t>ヒタキ</t>
    <phoneticPr fontId="1"/>
  </si>
  <si>
    <t>イソヒヨドリ</t>
    <phoneticPr fontId="1"/>
  </si>
  <si>
    <t>イソヒヨドリ</t>
    <phoneticPr fontId="1"/>
  </si>
  <si>
    <t>タカ</t>
    <phoneticPr fontId="1"/>
  </si>
  <si>
    <t>オオタカ</t>
    <phoneticPr fontId="1"/>
  </si>
  <si>
    <t>カイツブリ</t>
    <phoneticPr fontId="1"/>
  </si>
  <si>
    <t>カツオドリ</t>
    <phoneticPr fontId="1"/>
  </si>
  <si>
    <t>キジ</t>
    <phoneticPr fontId="1"/>
  </si>
  <si>
    <t>コサメビタキ</t>
    <phoneticPr fontId="1"/>
  </si>
  <si>
    <t>カッコウ</t>
    <phoneticPr fontId="1"/>
  </si>
  <si>
    <t>カッコウ</t>
    <phoneticPr fontId="1"/>
  </si>
  <si>
    <t>ハシボソカラス</t>
    <phoneticPr fontId="1"/>
  </si>
  <si>
    <t>クイナ</t>
    <phoneticPr fontId="1"/>
  </si>
  <si>
    <t>カモ</t>
    <phoneticPr fontId="1"/>
  </si>
  <si>
    <t>種名</t>
    <phoneticPr fontId="1"/>
  </si>
  <si>
    <t>アオバズク</t>
  </si>
  <si>
    <t>シギ</t>
    <phoneticPr fontId="1"/>
  </si>
  <si>
    <t>ウグイス</t>
    <phoneticPr fontId="1"/>
  </si>
  <si>
    <t>オオムシクイ</t>
    <phoneticPr fontId="1"/>
  </si>
  <si>
    <t>カモ</t>
    <phoneticPr fontId="1"/>
  </si>
  <si>
    <t>カイツブリ</t>
    <phoneticPr fontId="1"/>
  </si>
  <si>
    <t>カケス</t>
    <phoneticPr fontId="1"/>
  </si>
  <si>
    <t>カツオドリ</t>
    <phoneticPr fontId="1"/>
  </si>
  <si>
    <t>セキレイ</t>
    <phoneticPr fontId="1"/>
  </si>
  <si>
    <t>キセキレイ</t>
    <phoneticPr fontId="1"/>
  </si>
  <si>
    <t>コブハクチョウ</t>
    <phoneticPr fontId="1"/>
  </si>
  <si>
    <t>コブハクチョウ</t>
    <phoneticPr fontId="1"/>
  </si>
  <si>
    <t>飼育個体　かごぬけ</t>
    <rPh sb="0" eb="4">
      <t>シイクコタイ</t>
    </rPh>
    <phoneticPr fontId="1"/>
  </si>
  <si>
    <t>サシバ</t>
    <phoneticPr fontId="1"/>
  </si>
  <si>
    <t>タヒバリ</t>
    <phoneticPr fontId="1"/>
  </si>
  <si>
    <t>ツグミ</t>
    <phoneticPr fontId="1"/>
  </si>
  <si>
    <t>ノビタキ</t>
    <phoneticPr fontId="1"/>
  </si>
  <si>
    <t>ヒクイナ</t>
    <phoneticPr fontId="1"/>
  </si>
  <si>
    <t>ヒヨドリ</t>
    <phoneticPr fontId="1"/>
  </si>
  <si>
    <t>ビンズイ</t>
    <phoneticPr fontId="1"/>
  </si>
  <si>
    <t>ホオアカ</t>
    <phoneticPr fontId="1"/>
  </si>
  <si>
    <t>ホシハジロ</t>
    <phoneticPr fontId="1"/>
  </si>
  <si>
    <t>ホシハジロ</t>
    <phoneticPr fontId="1"/>
  </si>
  <si>
    <t>イソヒヨドリ</t>
    <phoneticPr fontId="1"/>
  </si>
  <si>
    <t>タカ</t>
    <phoneticPr fontId="1"/>
  </si>
  <si>
    <t>オオタカ</t>
    <phoneticPr fontId="1"/>
  </si>
  <si>
    <t>クイナ</t>
    <phoneticPr fontId="1"/>
  </si>
  <si>
    <t>カモ</t>
    <phoneticPr fontId="1"/>
  </si>
  <si>
    <t>カツオドリ</t>
    <phoneticPr fontId="1"/>
  </si>
  <si>
    <t>コブハクチョウ</t>
    <phoneticPr fontId="1"/>
  </si>
  <si>
    <t>外来種</t>
    <rPh sb="0" eb="2">
      <t>ガイライ</t>
    </rPh>
    <rPh sb="2" eb="3">
      <t>シュ</t>
    </rPh>
    <phoneticPr fontId="1"/>
  </si>
  <si>
    <t>シロハラ</t>
    <phoneticPr fontId="1"/>
  </si>
  <si>
    <t>シロハラ</t>
    <phoneticPr fontId="1"/>
  </si>
  <si>
    <t>セキレイ</t>
    <phoneticPr fontId="1"/>
  </si>
  <si>
    <t>ペリカン</t>
    <phoneticPr fontId="1"/>
  </si>
  <si>
    <t>チュウサギ</t>
    <phoneticPr fontId="1"/>
  </si>
  <si>
    <t>ハト</t>
    <phoneticPr fontId="1"/>
  </si>
  <si>
    <t>ハシブトガラス</t>
    <phoneticPr fontId="1"/>
  </si>
  <si>
    <t>ハシボソカラス</t>
    <phoneticPr fontId="1"/>
  </si>
  <si>
    <t>ヒクイナ</t>
    <phoneticPr fontId="1"/>
  </si>
  <si>
    <t>スズメ</t>
    <phoneticPr fontId="1"/>
  </si>
  <si>
    <t>ホオジロ</t>
    <phoneticPr fontId="1"/>
  </si>
  <si>
    <t>スズメ</t>
    <phoneticPr fontId="1"/>
  </si>
  <si>
    <t>アカハラ</t>
    <phoneticPr fontId="1"/>
  </si>
  <si>
    <t>スズメ</t>
    <phoneticPr fontId="1"/>
  </si>
  <si>
    <t>タカ</t>
    <phoneticPr fontId="1"/>
  </si>
  <si>
    <t>オオタカ</t>
    <phoneticPr fontId="1"/>
  </si>
  <si>
    <t>クイナ</t>
    <phoneticPr fontId="1"/>
  </si>
  <si>
    <t>カモ</t>
    <phoneticPr fontId="1"/>
  </si>
  <si>
    <t>カモ</t>
    <phoneticPr fontId="1"/>
  </si>
  <si>
    <t>オカヨシガモ</t>
    <phoneticPr fontId="1"/>
  </si>
  <si>
    <t>カモ</t>
    <phoneticPr fontId="1"/>
  </si>
  <si>
    <t>カイツブリ</t>
    <phoneticPr fontId="1"/>
  </si>
  <si>
    <t>カツオドリ</t>
    <phoneticPr fontId="1"/>
  </si>
  <si>
    <t>アトリ</t>
    <phoneticPr fontId="1"/>
  </si>
  <si>
    <t>キジ</t>
    <phoneticPr fontId="1"/>
  </si>
  <si>
    <t>スズメ</t>
    <phoneticPr fontId="1"/>
  </si>
  <si>
    <t>キセキレイ</t>
    <phoneticPr fontId="1"/>
  </si>
  <si>
    <t>ツル</t>
    <phoneticPr fontId="1"/>
  </si>
  <si>
    <t>クイナ</t>
    <phoneticPr fontId="1"/>
  </si>
  <si>
    <t>カモ</t>
    <phoneticPr fontId="1"/>
  </si>
  <si>
    <t>ツル</t>
  </si>
  <si>
    <t>スズメ</t>
    <phoneticPr fontId="1"/>
  </si>
  <si>
    <t>アトリ</t>
    <phoneticPr fontId="1"/>
  </si>
  <si>
    <t>カモメ</t>
    <phoneticPr fontId="1"/>
  </si>
  <si>
    <t>サギ</t>
    <phoneticPr fontId="1"/>
  </si>
  <si>
    <t>ペリカン</t>
    <phoneticPr fontId="1"/>
  </si>
  <si>
    <t>チュウサギ</t>
    <phoneticPr fontId="1"/>
  </si>
  <si>
    <t>ハヤブサ</t>
    <phoneticPr fontId="1"/>
  </si>
  <si>
    <t>ハヤブサ</t>
    <phoneticPr fontId="1"/>
  </si>
  <si>
    <t>ハト</t>
    <phoneticPr fontId="1"/>
  </si>
  <si>
    <t>ドバト</t>
    <phoneticPr fontId="1"/>
  </si>
  <si>
    <t>カモ</t>
    <phoneticPr fontId="1"/>
  </si>
  <si>
    <t>カラス</t>
    <phoneticPr fontId="1"/>
  </si>
  <si>
    <t>ハシブトガラス</t>
    <phoneticPr fontId="1"/>
  </si>
  <si>
    <t>ハシボソカラス</t>
    <phoneticPr fontId="1"/>
  </si>
  <si>
    <t>ヒヨドリ</t>
    <phoneticPr fontId="1"/>
  </si>
  <si>
    <t>ホオジロ</t>
    <phoneticPr fontId="1"/>
  </si>
  <si>
    <t>カモ</t>
    <phoneticPr fontId="1"/>
  </si>
  <si>
    <t>ホシハジロ</t>
    <phoneticPr fontId="1"/>
  </si>
  <si>
    <t>カモメ</t>
    <phoneticPr fontId="1"/>
  </si>
  <si>
    <t>№</t>
    <phoneticPr fontId="1"/>
  </si>
  <si>
    <t>種名</t>
    <phoneticPr fontId="1"/>
  </si>
  <si>
    <t>アオジ</t>
    <phoneticPr fontId="1"/>
  </si>
  <si>
    <t>ハト</t>
    <phoneticPr fontId="1"/>
  </si>
  <si>
    <t>アオバト</t>
    <phoneticPr fontId="1"/>
  </si>
  <si>
    <t>アカハラ</t>
    <phoneticPr fontId="1"/>
  </si>
  <si>
    <t>エナガ</t>
    <phoneticPr fontId="1"/>
  </si>
  <si>
    <t>ガンカモ</t>
    <phoneticPr fontId="1"/>
  </si>
  <si>
    <t>コブハクチョウ（篭脱け）</t>
    <rPh sb="8" eb="10">
      <t>カゴヌ</t>
    </rPh>
    <phoneticPr fontId="1"/>
  </si>
  <si>
    <t>ハト</t>
  </si>
  <si>
    <t>ノスリ</t>
    <phoneticPr fontId="1"/>
  </si>
  <si>
    <t>ハシボソガラス</t>
    <phoneticPr fontId="1"/>
  </si>
  <si>
    <t>ミサゴ</t>
    <phoneticPr fontId="1"/>
  </si>
  <si>
    <t>№</t>
    <phoneticPr fontId="1"/>
  </si>
  <si>
    <t>プルダウン</t>
    <phoneticPr fontId="1"/>
  </si>
  <si>
    <t>スズメ</t>
    <phoneticPr fontId="1"/>
  </si>
  <si>
    <t>ホオジロ</t>
    <phoneticPr fontId="1"/>
  </si>
  <si>
    <t>アオジ</t>
    <phoneticPr fontId="1"/>
  </si>
  <si>
    <t>ヒタキ</t>
    <phoneticPr fontId="1"/>
  </si>
  <si>
    <t>アカハラ</t>
    <phoneticPr fontId="1"/>
  </si>
  <si>
    <t>チドリ</t>
    <phoneticPr fontId="1"/>
  </si>
  <si>
    <t>イソシギ</t>
    <phoneticPr fontId="1"/>
  </si>
  <si>
    <t>ウグイス</t>
    <phoneticPr fontId="1"/>
  </si>
  <si>
    <t>エナガ</t>
    <phoneticPr fontId="1"/>
  </si>
  <si>
    <t>エナガ</t>
    <phoneticPr fontId="1"/>
  </si>
  <si>
    <t>タカ</t>
    <phoneticPr fontId="1"/>
  </si>
  <si>
    <t>タカ</t>
    <phoneticPr fontId="1"/>
  </si>
  <si>
    <t>クイナ</t>
    <phoneticPr fontId="1"/>
  </si>
  <si>
    <t>カモ</t>
    <phoneticPr fontId="1"/>
  </si>
  <si>
    <t>オカヨシガモ</t>
    <phoneticPr fontId="1"/>
  </si>
  <si>
    <t>カモ</t>
    <phoneticPr fontId="1"/>
  </si>
  <si>
    <t>カイツブリ</t>
    <phoneticPr fontId="1"/>
  </si>
  <si>
    <t>カシラダカ</t>
    <phoneticPr fontId="1"/>
  </si>
  <si>
    <t>アトリ</t>
    <phoneticPr fontId="1"/>
  </si>
  <si>
    <t>キジ</t>
    <phoneticPr fontId="1"/>
  </si>
  <si>
    <t>カモ</t>
    <phoneticPr fontId="1"/>
  </si>
  <si>
    <t>コウノトリ</t>
    <phoneticPr fontId="1"/>
  </si>
  <si>
    <t>サギ</t>
    <phoneticPr fontId="1"/>
  </si>
  <si>
    <t>ゴイサギ</t>
    <phoneticPr fontId="1"/>
  </si>
  <si>
    <t>コブハクチョウ</t>
    <phoneticPr fontId="1"/>
  </si>
  <si>
    <t>サカツラガン</t>
    <phoneticPr fontId="1"/>
  </si>
  <si>
    <t>ヒタキ</t>
    <phoneticPr fontId="1"/>
  </si>
  <si>
    <t>スズメ</t>
    <phoneticPr fontId="1"/>
  </si>
  <si>
    <t>カモメ</t>
    <phoneticPr fontId="1"/>
  </si>
  <si>
    <t>セキレイ</t>
    <phoneticPr fontId="1"/>
  </si>
  <si>
    <t>タヒバリ</t>
    <phoneticPr fontId="1"/>
  </si>
  <si>
    <t>ハヤブサ</t>
    <phoneticPr fontId="1"/>
  </si>
  <si>
    <t>カラス</t>
    <phoneticPr fontId="1"/>
  </si>
  <si>
    <t>スズメ</t>
    <phoneticPr fontId="1"/>
  </si>
  <si>
    <t>クイナ</t>
    <phoneticPr fontId="1"/>
  </si>
  <si>
    <t>ツル</t>
    <phoneticPr fontId="1"/>
  </si>
  <si>
    <t>ヒクイナ</t>
    <phoneticPr fontId="1"/>
  </si>
  <si>
    <t>ベニマシコ</t>
    <phoneticPr fontId="1"/>
  </si>
  <si>
    <t>ホオジロ</t>
    <phoneticPr fontId="1"/>
  </si>
  <si>
    <t>ムクドリ</t>
    <phoneticPr fontId="1"/>
  </si>
  <si>
    <t>アオジ</t>
    <phoneticPr fontId="1"/>
  </si>
  <si>
    <t>スズメ</t>
    <phoneticPr fontId="1"/>
  </si>
  <si>
    <t>オカヨシガモ</t>
    <phoneticPr fontId="1"/>
  </si>
  <si>
    <t>チドリ</t>
    <phoneticPr fontId="1"/>
  </si>
  <si>
    <t>ドバト</t>
    <phoneticPr fontId="1"/>
  </si>
  <si>
    <t>ムクドリ</t>
    <phoneticPr fontId="1"/>
  </si>
  <si>
    <t>そうか生きもの調査とは</t>
    <rPh sb="3" eb="4">
      <t>イ</t>
    </rPh>
    <rPh sb="7" eb="9">
      <t>チョウサ</t>
    </rPh>
    <phoneticPr fontId="1"/>
  </si>
  <si>
    <t>草加市を10区域に分けて、その区域で確認できた生きものを報告していただきました。</t>
  </si>
  <si>
    <t>この調査では、生きものがどこに「いた、見た、見つけた」かについて調査区域の番号で報告します。</t>
    <rPh sb="7" eb="8">
      <t>イ</t>
    </rPh>
    <phoneticPr fontId="1"/>
  </si>
  <si>
    <t>調査区番号</t>
    <rPh sb="0" eb="3">
      <t>チョウサク</t>
    </rPh>
    <phoneticPr fontId="1"/>
  </si>
  <si>
    <t>調査区域名称</t>
  </si>
  <si>
    <t>谷塚東部</t>
  </si>
  <si>
    <t>谷塚中央</t>
  </si>
  <si>
    <t>谷塚西部</t>
  </si>
  <si>
    <t>草加東部</t>
  </si>
  <si>
    <t>草加西部</t>
  </si>
  <si>
    <t>草加稲荷</t>
  </si>
  <si>
    <t>新田東部</t>
  </si>
  <si>
    <t>新田西部</t>
  </si>
  <si>
    <t>草加川柳</t>
  </si>
  <si>
    <t>草加安行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</si>
</sst>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&quot;月&quot;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創英角ﾎﾟｯﾌﾟ体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1"/>
      <color rgb="FF1111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.1"/>
      <color rgb="FF333333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000000"/>
      <name val="ＭＳ ゴシック"/>
      <family val="3"/>
      <charset val="128"/>
    </font>
    <font>
      <sz val="14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2F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3" fillId="0" borderId="0"/>
  </cellStyleXfs>
  <cellXfs count="26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4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26" xfId="0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27" xfId="0" applyBorder="1">
      <alignment vertical="center"/>
    </xf>
    <xf numFmtId="0" fontId="0" fillId="2" borderId="9" xfId="0" applyFill="1" applyBorder="1">
      <alignment vertical="center"/>
    </xf>
    <xf numFmtId="0" fontId="0" fillId="0" borderId="9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31" xfId="0" applyBorder="1">
      <alignment vertical="center"/>
    </xf>
    <xf numFmtId="0" fontId="0" fillId="0" borderId="31" xfId="0" applyFill="1" applyBorder="1">
      <alignment vertical="center"/>
    </xf>
    <xf numFmtId="0" fontId="0" fillId="0" borderId="8" xfId="0" applyBorder="1">
      <alignment vertical="center"/>
    </xf>
    <xf numFmtId="0" fontId="0" fillId="2" borderId="31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32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2" borderId="32" xfId="0" applyFill="1" applyBorder="1">
      <alignment vertical="center"/>
    </xf>
    <xf numFmtId="0" fontId="0" fillId="0" borderId="6" xfId="0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11" xfId="0" applyFont="1" applyFill="1" applyBorder="1">
      <alignment vertical="center"/>
    </xf>
    <xf numFmtId="0" fontId="4" fillId="0" borderId="11" xfId="0" applyFont="1" applyBorder="1">
      <alignment vertical="center"/>
    </xf>
    <xf numFmtId="0" fontId="4" fillId="0" borderId="40" xfId="0" applyFont="1" applyFill="1" applyBorder="1">
      <alignment vertical="center"/>
    </xf>
    <xf numFmtId="0" fontId="4" fillId="0" borderId="41" xfId="0" applyFont="1" applyFill="1" applyBorder="1">
      <alignment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7" xfId="0" applyFont="1" applyBorder="1">
      <alignment vertical="center"/>
    </xf>
    <xf numFmtId="0" fontId="0" fillId="0" borderId="43" xfId="0" applyBorder="1">
      <alignment vertical="center"/>
    </xf>
    <xf numFmtId="0" fontId="4" fillId="0" borderId="48" xfId="0" applyFont="1" applyFill="1" applyBorder="1">
      <alignment vertical="center"/>
    </xf>
    <xf numFmtId="0" fontId="7" fillId="0" borderId="39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49" xfId="0" applyFont="1" applyFill="1" applyBorder="1">
      <alignment vertical="center"/>
    </xf>
    <xf numFmtId="0" fontId="7" fillId="0" borderId="48" xfId="0" applyFont="1" applyFill="1" applyBorder="1">
      <alignment vertical="center"/>
    </xf>
    <xf numFmtId="0" fontId="0" fillId="0" borderId="26" xfId="0" applyFill="1" applyBorder="1">
      <alignment vertical="center"/>
    </xf>
    <xf numFmtId="0" fontId="8" fillId="0" borderId="4" xfId="0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176" fontId="8" fillId="0" borderId="23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177" fontId="0" fillId="0" borderId="45" xfId="0" applyNumberForma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54" xfId="0" applyFill="1" applyBorder="1">
      <alignment vertical="center"/>
    </xf>
    <xf numFmtId="0" fontId="8" fillId="0" borderId="59" xfId="0" applyFont="1" applyBorder="1" applyAlignment="1">
      <alignment horizontal="center" vertical="center"/>
    </xf>
    <xf numFmtId="176" fontId="8" fillId="0" borderId="60" xfId="0" applyNumberFormat="1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0" fillId="0" borderId="62" xfId="0" applyBorder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0" fillId="0" borderId="7" xfId="0" applyBorder="1">
      <alignment vertical="center"/>
    </xf>
    <xf numFmtId="176" fontId="8" fillId="0" borderId="5" xfId="0" applyNumberFormat="1" applyFont="1" applyFill="1" applyBorder="1" applyAlignment="1">
      <alignment horizontal="center" vertical="center"/>
    </xf>
    <xf numFmtId="176" fontId="8" fillId="0" borderId="32" xfId="0" applyNumberFormat="1" applyFont="1" applyFill="1" applyBorder="1" applyAlignment="1">
      <alignment horizontal="center" vertical="center"/>
    </xf>
    <xf numFmtId="176" fontId="8" fillId="0" borderId="60" xfId="0" applyNumberFormat="1" applyFont="1" applyFill="1" applyBorder="1" applyAlignment="1">
      <alignment horizontal="center" vertical="center"/>
    </xf>
    <xf numFmtId="176" fontId="8" fillId="0" borderId="64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29" xfId="0" applyFill="1" applyBorder="1">
      <alignment vertical="center"/>
    </xf>
    <xf numFmtId="0" fontId="4" fillId="0" borderId="9" xfId="0" applyFont="1" applyBorder="1">
      <alignment vertical="center"/>
    </xf>
    <xf numFmtId="176" fontId="8" fillId="0" borderId="53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2" xfId="0" applyFont="1" applyBorder="1">
      <alignment vertical="center"/>
    </xf>
    <xf numFmtId="176" fontId="8" fillId="0" borderId="64" xfId="0" applyNumberFormat="1" applyFont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0" fillId="0" borderId="59" xfId="0" applyBorder="1">
      <alignment vertical="center"/>
    </xf>
    <xf numFmtId="0" fontId="0" fillId="0" borderId="43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4" fillId="0" borderId="14" xfId="0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3" xfId="0" applyFill="1" applyBorder="1">
      <alignment vertical="center"/>
    </xf>
    <xf numFmtId="0" fontId="0" fillId="2" borderId="8" xfId="0" applyFill="1" applyBorder="1">
      <alignment vertical="center"/>
    </xf>
    <xf numFmtId="0" fontId="8" fillId="0" borderId="28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left" vertical="center"/>
    </xf>
    <xf numFmtId="0" fontId="4" fillId="0" borderId="9" xfId="0" applyFont="1" applyFill="1" applyBorder="1">
      <alignment vertical="center"/>
    </xf>
    <xf numFmtId="0" fontId="8" fillId="0" borderId="28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0" fillId="0" borderId="6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50" xfId="0" applyBorder="1" applyAlignment="1">
      <alignment horizontal="left" vertical="center"/>
    </xf>
    <xf numFmtId="0" fontId="0" fillId="0" borderId="65" xfId="0" applyBorder="1">
      <alignment vertical="center"/>
    </xf>
    <xf numFmtId="0" fontId="0" fillId="0" borderId="64" xfId="0" applyBorder="1">
      <alignment vertical="center"/>
    </xf>
    <xf numFmtId="176" fontId="11" fillId="0" borderId="2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176" fontId="8" fillId="0" borderId="61" xfId="0" applyNumberFormat="1" applyFont="1" applyBorder="1" applyAlignment="1">
      <alignment horizontal="center" vertical="center"/>
    </xf>
    <xf numFmtId="176" fontId="8" fillId="0" borderId="61" xfId="0" applyNumberFormat="1" applyFont="1" applyFill="1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46" xfId="0" applyBorder="1" applyAlignment="1">
      <alignment horizontal="left" vertical="center"/>
    </xf>
    <xf numFmtId="0" fontId="0" fillId="0" borderId="28" xfId="0" applyBorder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54" xfId="0" applyBorder="1">
      <alignment vertical="center"/>
    </xf>
    <xf numFmtId="176" fontId="8" fillId="0" borderId="15" xfId="0" applyNumberFormat="1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176" fontId="8" fillId="0" borderId="31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0" fillId="0" borderId="17" xfId="0" applyBorder="1" applyAlignment="1">
      <alignment vertical="center" shrinkToFit="1"/>
    </xf>
    <xf numFmtId="0" fontId="0" fillId="0" borderId="43" xfId="0" applyBorder="1" applyAlignment="1">
      <alignment horizontal="center" vertical="center"/>
    </xf>
    <xf numFmtId="0" fontId="9" fillId="0" borderId="4" xfId="0" applyFont="1" applyBorder="1">
      <alignment vertical="center"/>
    </xf>
    <xf numFmtId="0" fontId="8" fillId="0" borderId="66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2" borderId="27" xfId="0" applyFill="1" applyBorder="1">
      <alignment vertical="center"/>
    </xf>
    <xf numFmtId="0" fontId="0" fillId="0" borderId="33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0" fillId="0" borderId="58" xfId="0" applyBorder="1">
      <alignment vertical="center"/>
    </xf>
    <xf numFmtId="0" fontId="0" fillId="0" borderId="45" xfId="0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4" fillId="0" borderId="39" xfId="0" applyFont="1" applyFill="1" applyBorder="1">
      <alignment vertical="center"/>
    </xf>
    <xf numFmtId="0" fontId="4" fillId="0" borderId="38" xfId="0" applyFont="1" applyFill="1" applyBorder="1">
      <alignment vertical="center"/>
    </xf>
    <xf numFmtId="0" fontId="0" fillId="0" borderId="13" xfId="0" applyFill="1" applyBorder="1" applyAlignment="1">
      <alignment horizontal="left" vertical="center"/>
    </xf>
    <xf numFmtId="0" fontId="0" fillId="0" borderId="32" xfId="0" applyFill="1" applyBorder="1">
      <alignment vertical="center"/>
    </xf>
    <xf numFmtId="0" fontId="0" fillId="2" borderId="3" xfId="0" applyFill="1" applyBorder="1">
      <alignment vertical="center"/>
    </xf>
    <xf numFmtId="176" fontId="12" fillId="0" borderId="0" xfId="0" applyNumberFormat="1" applyFont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7" fontId="4" fillId="0" borderId="3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4" fillId="0" borderId="67" xfId="0" applyFont="1" applyBorder="1" applyAlignment="1">
      <alignment horizontal="center" vertical="center"/>
    </xf>
    <xf numFmtId="177" fontId="4" fillId="0" borderId="55" xfId="0" applyNumberFormat="1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177" fontId="4" fillId="0" borderId="37" xfId="0" applyNumberFormat="1" applyFont="1" applyBorder="1" applyAlignment="1">
      <alignment horizontal="center" vertical="center" wrapText="1"/>
    </xf>
    <xf numFmtId="177" fontId="4" fillId="0" borderId="38" xfId="0" applyNumberFormat="1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5</xdr:row>
      <xdr:rowOff>0</xdr:rowOff>
    </xdr:from>
    <xdr:to>
      <xdr:col>11</xdr:col>
      <xdr:colOff>12802</xdr:colOff>
      <xdr:row>30</xdr:row>
      <xdr:rowOff>123825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047750"/>
          <a:ext cx="5813527" cy="556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tabSelected="1" view="pageBreakPreview" zoomScaleNormal="100" zoomScaleSheetLayoutView="100" workbookViewId="0">
      <selection activeCell="B10" sqref="B10"/>
    </sheetView>
  </sheetViews>
  <sheetFormatPr defaultRowHeight="13.5"/>
  <cols>
    <col min="1" max="1" width="13.625" style="2" customWidth="1"/>
    <col min="2" max="2" width="23.375" style="2" customWidth="1"/>
    <col min="3" max="16384" width="9" style="2"/>
  </cols>
  <sheetData>
    <row r="1" spans="1:2" ht="21">
      <c r="A1" s="263" t="s">
        <v>457</v>
      </c>
    </row>
    <row r="3" spans="1:2" ht="17.25">
      <c r="A3" s="264" t="s">
        <v>458</v>
      </c>
    </row>
    <row r="4" spans="1:2" ht="17.25">
      <c r="A4" s="265" t="s">
        <v>459</v>
      </c>
    </row>
    <row r="7" spans="1:2" ht="21.75" customHeight="1">
      <c r="A7" s="266" t="s">
        <v>460</v>
      </c>
      <c r="B7" s="266" t="s">
        <v>461</v>
      </c>
    </row>
    <row r="8" spans="1:2" ht="21.75" customHeight="1">
      <c r="A8" s="267">
        <v>1</v>
      </c>
      <c r="B8" s="267" t="s">
        <v>462</v>
      </c>
    </row>
    <row r="9" spans="1:2" ht="21.75" customHeight="1">
      <c r="A9" s="267">
        <v>2</v>
      </c>
      <c r="B9" s="267" t="s">
        <v>463</v>
      </c>
    </row>
    <row r="10" spans="1:2" ht="21.75" customHeight="1">
      <c r="A10" s="267">
        <v>3</v>
      </c>
      <c r="B10" s="267" t="s">
        <v>464</v>
      </c>
    </row>
    <row r="11" spans="1:2" ht="21.75" customHeight="1">
      <c r="A11" s="267">
        <v>4</v>
      </c>
      <c r="B11" s="267" t="s">
        <v>465</v>
      </c>
    </row>
    <row r="12" spans="1:2" ht="21.75" customHeight="1">
      <c r="A12" s="267">
        <v>5</v>
      </c>
      <c r="B12" s="267" t="s">
        <v>466</v>
      </c>
    </row>
    <row r="13" spans="1:2" ht="21.75" customHeight="1">
      <c r="A13" s="267">
        <v>6</v>
      </c>
      <c r="B13" s="267" t="s">
        <v>467</v>
      </c>
    </row>
    <row r="14" spans="1:2" ht="21.75" customHeight="1">
      <c r="A14" s="267">
        <v>7</v>
      </c>
      <c r="B14" s="267" t="s">
        <v>468</v>
      </c>
    </row>
    <row r="15" spans="1:2" ht="21.75" customHeight="1">
      <c r="A15" s="267">
        <v>8</v>
      </c>
      <c r="B15" s="267" t="s">
        <v>469</v>
      </c>
    </row>
    <row r="16" spans="1:2" ht="21.75" customHeight="1">
      <c r="A16" s="267">
        <v>9</v>
      </c>
      <c r="B16" s="267" t="s">
        <v>470</v>
      </c>
    </row>
    <row r="17" spans="1:2" ht="21.75" customHeight="1">
      <c r="A17" s="267">
        <v>10</v>
      </c>
      <c r="B17" s="267" t="s">
        <v>471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I52"/>
  <sheetViews>
    <sheetView view="pageBreakPreview" zoomScaleNormal="100" zoomScaleSheetLayoutView="100" workbookViewId="0">
      <selection activeCell="B8" sqref="B8"/>
    </sheetView>
  </sheetViews>
  <sheetFormatPr defaultColWidth="9" defaultRowHeight="13.5"/>
  <cols>
    <col min="1" max="1" width="3.125" style="2" customWidth="1"/>
    <col min="2" max="2" width="6.75" style="2" customWidth="1"/>
    <col min="3" max="3" width="14.125" style="2" customWidth="1"/>
    <col min="4" max="4" width="19.25" style="2" customWidth="1"/>
    <col min="5" max="5" width="23.125" style="2" customWidth="1"/>
    <col min="6" max="22" width="3.625" style="2" customWidth="1"/>
    <col min="23" max="23" width="3" style="2" customWidth="1"/>
    <col min="24" max="27" width="3.625" style="2" customWidth="1"/>
    <col min="28" max="28" width="16.125" style="2" customWidth="1"/>
    <col min="29" max="29" width="2" style="2" customWidth="1"/>
    <col min="30" max="30" width="8.75" style="2" customWidth="1"/>
    <col min="31" max="16384" width="9" style="2"/>
  </cols>
  <sheetData>
    <row r="1" spans="2:61">
      <c r="M1" s="12"/>
    </row>
    <row r="2" spans="2:61" ht="19.5" thickBot="1">
      <c r="C2" s="1" t="s">
        <v>57</v>
      </c>
      <c r="G2" s="232"/>
      <c r="H2" s="232"/>
      <c r="I2" s="232"/>
      <c r="J2" s="232"/>
      <c r="K2" s="232"/>
      <c r="L2" s="232"/>
      <c r="M2" s="232"/>
      <c r="N2" s="232"/>
    </row>
    <row r="3" spans="2:61" ht="15" customHeight="1">
      <c r="C3" s="45" t="s">
        <v>0</v>
      </c>
      <c r="D3" s="233" t="s">
        <v>5</v>
      </c>
      <c r="E3" s="234"/>
      <c r="G3" s="232"/>
      <c r="H3" s="232"/>
      <c r="I3" s="232"/>
      <c r="J3" s="232"/>
      <c r="K3" s="232"/>
      <c r="L3" s="232"/>
      <c r="M3" s="232"/>
      <c r="N3" s="232"/>
      <c r="AF3" s="2" t="s">
        <v>97</v>
      </c>
      <c r="AG3" s="2" t="s">
        <v>91</v>
      </c>
      <c r="AH3" s="2" t="s">
        <v>98</v>
      </c>
      <c r="AI3" s="2" t="s">
        <v>99</v>
      </c>
      <c r="AJ3" s="2" t="s">
        <v>100</v>
      </c>
      <c r="AK3" s="2" t="s">
        <v>101</v>
      </c>
      <c r="AL3" s="2" t="s">
        <v>102</v>
      </c>
      <c r="AM3" s="2" t="s">
        <v>103</v>
      </c>
      <c r="AN3" s="2" t="s">
        <v>104</v>
      </c>
      <c r="AO3" s="2" t="s">
        <v>105</v>
      </c>
      <c r="AP3" s="2" t="s">
        <v>106</v>
      </c>
      <c r="AQ3" s="2" t="s">
        <v>107</v>
      </c>
      <c r="AR3" s="2" t="s">
        <v>108</v>
      </c>
      <c r="AS3" s="2" t="s">
        <v>109</v>
      </c>
      <c r="AT3" s="2" t="s">
        <v>110</v>
      </c>
      <c r="AU3" s="2" t="s">
        <v>111</v>
      </c>
      <c r="AV3" s="2" t="s">
        <v>112</v>
      </c>
      <c r="AW3" s="2" t="s">
        <v>113</v>
      </c>
      <c r="AX3" s="2" t="s">
        <v>114</v>
      </c>
      <c r="AY3" s="2" t="s">
        <v>115</v>
      </c>
      <c r="AZ3" s="2" t="s">
        <v>116</v>
      </c>
      <c r="BA3" s="2" t="s">
        <v>117</v>
      </c>
      <c r="BB3" s="2" t="s">
        <v>118</v>
      </c>
      <c r="BC3" s="2" t="s">
        <v>119</v>
      </c>
      <c r="BD3" s="2" t="s">
        <v>120</v>
      </c>
      <c r="BE3" s="2" t="s">
        <v>121</v>
      </c>
      <c r="BF3" s="2" t="s">
        <v>122</v>
      </c>
      <c r="BG3" s="2" t="s">
        <v>123</v>
      </c>
      <c r="BH3" s="2" t="s">
        <v>124</v>
      </c>
      <c r="BI3" s="2" t="s">
        <v>125</v>
      </c>
    </row>
    <row r="4" spans="2:61" ht="13.5" customHeight="1" thickBot="1">
      <c r="C4" s="46" t="s">
        <v>7</v>
      </c>
      <c r="D4" s="113" t="s">
        <v>98</v>
      </c>
      <c r="E4" s="114">
        <v>12</v>
      </c>
      <c r="M4" s="12"/>
      <c r="AB4" s="112"/>
      <c r="AF4" s="2">
        <v>1</v>
      </c>
      <c r="AG4" s="2">
        <v>2</v>
      </c>
      <c r="AH4" s="2">
        <v>3</v>
      </c>
      <c r="AI4" s="2">
        <v>4</v>
      </c>
      <c r="AJ4" s="2">
        <v>5</v>
      </c>
      <c r="AK4" s="2">
        <v>6</v>
      </c>
      <c r="AL4" s="2">
        <v>7</v>
      </c>
      <c r="AM4" s="2">
        <v>8</v>
      </c>
      <c r="AN4" s="2">
        <v>9</v>
      </c>
      <c r="AO4" s="2">
        <v>10</v>
      </c>
      <c r="AP4" s="2">
        <v>11</v>
      </c>
      <c r="AQ4" s="2">
        <v>12</v>
      </c>
    </row>
    <row r="5" spans="2:61" ht="13.5" customHeight="1" thickBot="1">
      <c r="C5" s="5"/>
      <c r="D5" s="6"/>
      <c r="E5" s="6"/>
      <c r="M5" s="12"/>
    </row>
    <row r="6" spans="2:61" ht="14.25" thickBot="1">
      <c r="B6" s="235" t="s">
        <v>148</v>
      </c>
      <c r="C6" s="237" t="s">
        <v>8</v>
      </c>
      <c r="D6" s="237" t="s">
        <v>1</v>
      </c>
      <c r="E6" s="239" t="s">
        <v>2</v>
      </c>
      <c r="F6" s="241">
        <f>+E4</f>
        <v>12</v>
      </c>
      <c r="G6" s="242"/>
      <c r="H6" s="242"/>
      <c r="I6" s="243"/>
      <c r="J6" s="243"/>
      <c r="K6" s="243"/>
      <c r="L6" s="243"/>
      <c r="M6" s="243"/>
      <c r="N6" s="243"/>
      <c r="O6" s="243"/>
      <c r="P6" s="243"/>
      <c r="Q6" s="244"/>
      <c r="R6" s="251" t="s">
        <v>4</v>
      </c>
      <c r="S6" s="242"/>
      <c r="T6" s="242"/>
      <c r="U6" s="242"/>
      <c r="V6" s="242"/>
      <c r="W6" s="242"/>
      <c r="X6" s="242"/>
      <c r="Y6" s="242"/>
      <c r="Z6" s="242"/>
      <c r="AA6" s="252"/>
      <c r="AB6" s="235" t="s">
        <v>3</v>
      </c>
      <c r="AC6" s="47"/>
      <c r="AD6" s="254" t="s">
        <v>59</v>
      </c>
      <c r="AE6" s="2" t="s">
        <v>128</v>
      </c>
      <c r="AF6" s="10" t="s">
        <v>150</v>
      </c>
    </row>
    <row r="7" spans="2:61" ht="13.15" customHeight="1" thickBot="1">
      <c r="B7" s="236"/>
      <c r="C7" s="238"/>
      <c r="D7" s="238"/>
      <c r="E7" s="240"/>
      <c r="F7" s="31">
        <v>4</v>
      </c>
      <c r="G7" s="32">
        <v>5</v>
      </c>
      <c r="H7" s="33">
        <v>6</v>
      </c>
      <c r="I7" s="31">
        <v>7</v>
      </c>
      <c r="J7" s="32">
        <v>8</v>
      </c>
      <c r="K7" s="33">
        <v>9</v>
      </c>
      <c r="L7" s="31">
        <v>10</v>
      </c>
      <c r="M7" s="32">
        <v>11</v>
      </c>
      <c r="N7" s="33">
        <v>12</v>
      </c>
      <c r="O7" s="31">
        <v>1</v>
      </c>
      <c r="P7" s="32">
        <v>2</v>
      </c>
      <c r="Q7" s="33">
        <v>3</v>
      </c>
      <c r="R7" s="31">
        <v>1</v>
      </c>
      <c r="S7" s="32">
        <v>2</v>
      </c>
      <c r="T7" s="32">
        <v>3</v>
      </c>
      <c r="U7" s="32">
        <v>4</v>
      </c>
      <c r="V7" s="32">
        <v>5</v>
      </c>
      <c r="W7" s="32">
        <v>6</v>
      </c>
      <c r="X7" s="32">
        <v>7</v>
      </c>
      <c r="Y7" s="32">
        <v>8</v>
      </c>
      <c r="Z7" s="32">
        <v>9</v>
      </c>
      <c r="AA7" s="33">
        <v>10</v>
      </c>
      <c r="AB7" s="253"/>
      <c r="AC7" s="48"/>
      <c r="AD7" s="255"/>
      <c r="AF7" s="11" t="s">
        <v>235</v>
      </c>
    </row>
    <row r="8" spans="2:61" s="12" customFormat="1" ht="14.25">
      <c r="B8" s="56">
        <f>ROW()-7</f>
        <v>1</v>
      </c>
      <c r="C8" s="8" t="s">
        <v>169</v>
      </c>
      <c r="D8" s="15" t="s">
        <v>194</v>
      </c>
      <c r="E8" s="35" t="s">
        <v>51</v>
      </c>
      <c r="F8" s="76"/>
      <c r="G8" s="150"/>
      <c r="H8" s="69"/>
      <c r="I8" s="70"/>
      <c r="J8" s="68"/>
      <c r="K8" s="71"/>
      <c r="L8" s="72"/>
      <c r="M8" s="73"/>
      <c r="N8" s="221" t="str">
        <f t="shared" ref="N8:N44" si="0">IF(AD8&gt;=1,"○","")</f>
        <v>○</v>
      </c>
      <c r="O8" s="75"/>
      <c r="P8" s="150"/>
      <c r="R8" s="70" t="s">
        <v>130</v>
      </c>
      <c r="S8" s="77"/>
      <c r="T8" s="77"/>
      <c r="U8" s="77"/>
      <c r="V8" s="78"/>
      <c r="W8" s="78"/>
      <c r="X8" s="77"/>
      <c r="Y8" s="77" t="s">
        <v>130</v>
      </c>
      <c r="Z8" s="77" t="s">
        <v>130</v>
      </c>
      <c r="AA8" s="74"/>
      <c r="AB8" s="53"/>
      <c r="AC8" s="49"/>
      <c r="AD8" s="63">
        <f t="shared" ref="AD8:AD44" si="1">COUNTIF(R8:AA8,"○")</f>
        <v>3</v>
      </c>
      <c r="AF8" s="36"/>
      <c r="AH8" s="2"/>
      <c r="AI8" s="2"/>
    </row>
    <row r="9" spans="2:61" ht="14.25">
      <c r="B9" s="57">
        <f t="shared" ref="B9:B44" si="2">ROW()-7</f>
        <v>2</v>
      </c>
      <c r="C9" s="4" t="s">
        <v>156</v>
      </c>
      <c r="D9" s="14" t="s">
        <v>356</v>
      </c>
      <c r="E9" s="13" t="s">
        <v>159</v>
      </c>
      <c r="F9" s="79"/>
      <c r="G9" s="80"/>
      <c r="H9" s="81"/>
      <c r="I9" s="82"/>
      <c r="J9" s="80"/>
      <c r="K9" s="83"/>
      <c r="L9" s="82"/>
      <c r="M9" s="80"/>
      <c r="N9" s="83" t="str">
        <f t="shared" si="0"/>
        <v>○</v>
      </c>
      <c r="O9" s="79"/>
      <c r="P9" s="154"/>
      <c r="Q9" s="81"/>
      <c r="R9" s="82"/>
      <c r="S9" s="84"/>
      <c r="T9" s="85"/>
      <c r="U9" s="85"/>
      <c r="V9" s="84"/>
      <c r="W9" s="84"/>
      <c r="X9" s="84"/>
      <c r="Y9" s="84" t="s">
        <v>130</v>
      </c>
      <c r="Z9" s="84" t="s">
        <v>130</v>
      </c>
      <c r="AA9" s="83"/>
      <c r="AB9" s="28"/>
      <c r="AC9" s="50"/>
      <c r="AD9" s="41">
        <f t="shared" si="1"/>
        <v>2</v>
      </c>
    </row>
    <row r="10" spans="2:61" ht="14.25">
      <c r="B10" s="57">
        <f t="shared" si="2"/>
        <v>3</v>
      </c>
      <c r="C10" s="4" t="s">
        <v>357</v>
      </c>
      <c r="D10" s="14" t="s">
        <v>134</v>
      </c>
      <c r="E10" s="7" t="s">
        <v>358</v>
      </c>
      <c r="F10" s="79"/>
      <c r="G10" s="80"/>
      <c r="H10" s="81"/>
      <c r="I10" s="82"/>
      <c r="J10" s="80"/>
      <c r="K10" s="83"/>
      <c r="L10" s="82"/>
      <c r="M10" s="80"/>
      <c r="N10" s="83" t="str">
        <f t="shared" si="0"/>
        <v>○</v>
      </c>
      <c r="O10" s="79"/>
      <c r="P10" s="94"/>
      <c r="Q10" s="81"/>
      <c r="R10" s="82"/>
      <c r="S10" s="84"/>
      <c r="T10" s="85"/>
      <c r="U10" s="85" t="s">
        <v>130</v>
      </c>
      <c r="V10" s="84"/>
      <c r="W10" s="84"/>
      <c r="X10" s="84"/>
      <c r="Y10" s="84"/>
      <c r="Z10" s="84"/>
      <c r="AA10" s="83"/>
      <c r="AB10" s="28"/>
      <c r="AC10" s="50"/>
      <c r="AD10" s="41">
        <f t="shared" si="1"/>
        <v>1</v>
      </c>
    </row>
    <row r="11" spans="2:61" ht="14.25">
      <c r="B11" s="57">
        <f t="shared" si="2"/>
        <v>4</v>
      </c>
      <c r="C11" s="4" t="s">
        <v>359</v>
      </c>
      <c r="D11" s="14" t="s">
        <v>68</v>
      </c>
      <c r="E11" s="18" t="s">
        <v>141</v>
      </c>
      <c r="F11" s="79"/>
      <c r="G11" s="80"/>
      <c r="H11" s="81"/>
      <c r="I11" s="82"/>
      <c r="J11" s="80"/>
      <c r="K11" s="83"/>
      <c r="L11" s="82"/>
      <c r="M11" s="80"/>
      <c r="N11" s="83" t="str">
        <f t="shared" si="0"/>
        <v>○</v>
      </c>
      <c r="O11" s="79"/>
      <c r="P11" s="94"/>
      <c r="Q11" s="81"/>
      <c r="R11" s="82"/>
      <c r="S11" s="84"/>
      <c r="T11" s="85"/>
      <c r="U11" s="85" t="s">
        <v>130</v>
      </c>
      <c r="V11" s="84"/>
      <c r="W11" s="84"/>
      <c r="X11" s="84"/>
      <c r="Y11" s="84" t="s">
        <v>130</v>
      </c>
      <c r="Z11" s="84" t="s">
        <v>130</v>
      </c>
      <c r="AA11" s="83"/>
      <c r="AB11" s="28"/>
      <c r="AC11" s="50"/>
      <c r="AD11" s="41">
        <f t="shared" si="1"/>
        <v>3</v>
      </c>
    </row>
    <row r="12" spans="2:61" ht="13.9" customHeight="1">
      <c r="B12" s="57">
        <f t="shared" si="2"/>
        <v>5</v>
      </c>
      <c r="C12" s="8" t="s">
        <v>210</v>
      </c>
      <c r="D12" s="15" t="s">
        <v>360</v>
      </c>
      <c r="E12" s="7" t="s">
        <v>361</v>
      </c>
      <c r="F12" s="79"/>
      <c r="G12" s="80"/>
      <c r="H12" s="81"/>
      <c r="I12" s="82"/>
      <c r="J12" s="80"/>
      <c r="K12" s="83"/>
      <c r="L12" s="82"/>
      <c r="M12" s="80"/>
      <c r="N12" s="83" t="str">
        <f t="shared" si="0"/>
        <v>○</v>
      </c>
      <c r="O12" s="79"/>
      <c r="P12" s="94"/>
      <c r="Q12" s="81"/>
      <c r="R12" s="82"/>
      <c r="S12" s="84"/>
      <c r="T12" s="84"/>
      <c r="U12" s="84"/>
      <c r="V12" s="84"/>
      <c r="W12" s="84"/>
      <c r="X12" s="84"/>
      <c r="Y12" s="84"/>
      <c r="Z12" s="84" t="s">
        <v>130</v>
      </c>
      <c r="AA12" s="83"/>
      <c r="AB12" s="28"/>
      <c r="AC12" s="50"/>
      <c r="AD12" s="41">
        <f t="shared" si="1"/>
        <v>1</v>
      </c>
    </row>
    <row r="13" spans="2:61" ht="14.25">
      <c r="B13" s="57">
        <f t="shared" si="2"/>
        <v>6</v>
      </c>
      <c r="C13" s="8" t="s">
        <v>164</v>
      </c>
      <c r="D13" s="15" t="s">
        <v>362</v>
      </c>
      <c r="E13" s="7" t="s">
        <v>27</v>
      </c>
      <c r="F13" s="79"/>
      <c r="G13" s="80"/>
      <c r="H13" s="81"/>
      <c r="I13" s="82"/>
      <c r="J13" s="80"/>
      <c r="K13" s="83"/>
      <c r="L13" s="82"/>
      <c r="M13" s="80"/>
      <c r="N13" s="83" t="str">
        <f t="shared" si="0"/>
        <v>○</v>
      </c>
      <c r="O13" s="79"/>
      <c r="P13" s="151"/>
      <c r="Q13" s="81"/>
      <c r="R13" s="82" t="s">
        <v>130</v>
      </c>
      <c r="S13" s="84"/>
      <c r="T13" s="85" t="s">
        <v>130</v>
      </c>
      <c r="U13" s="85" t="s">
        <v>130</v>
      </c>
      <c r="V13" s="84" t="s">
        <v>130</v>
      </c>
      <c r="W13" s="84"/>
      <c r="X13" s="84"/>
      <c r="Y13" s="84" t="s">
        <v>130</v>
      </c>
      <c r="Z13" s="84" t="s">
        <v>130</v>
      </c>
      <c r="AA13" s="83"/>
      <c r="AB13" s="9"/>
      <c r="AC13" s="38"/>
      <c r="AD13" s="41">
        <f t="shared" si="1"/>
        <v>6</v>
      </c>
    </row>
    <row r="14" spans="2:61" ht="14.25">
      <c r="B14" s="57">
        <f t="shared" si="2"/>
        <v>7</v>
      </c>
      <c r="C14" s="8" t="s">
        <v>363</v>
      </c>
      <c r="D14" s="14" t="s">
        <v>364</v>
      </c>
      <c r="E14" s="7" t="s">
        <v>365</v>
      </c>
      <c r="F14" s="79"/>
      <c r="G14" s="80"/>
      <c r="H14" s="81"/>
      <c r="I14" s="82"/>
      <c r="J14" s="80"/>
      <c r="K14" s="83"/>
      <c r="L14" s="82"/>
      <c r="M14" s="80"/>
      <c r="N14" s="83" t="str">
        <f t="shared" si="0"/>
        <v>○</v>
      </c>
      <c r="O14" s="79"/>
      <c r="P14" s="94"/>
      <c r="Q14" s="81"/>
      <c r="R14" s="82"/>
      <c r="S14" s="84"/>
      <c r="T14" s="85"/>
      <c r="U14" s="85"/>
      <c r="V14" s="84"/>
      <c r="W14" s="84"/>
      <c r="X14" s="84"/>
      <c r="Y14" s="84" t="s">
        <v>130</v>
      </c>
      <c r="Z14" s="84"/>
      <c r="AA14" s="83"/>
      <c r="AB14" s="28"/>
      <c r="AC14" s="50"/>
      <c r="AD14" s="41">
        <f t="shared" si="1"/>
        <v>1</v>
      </c>
    </row>
    <row r="15" spans="2:61" ht="14.25">
      <c r="B15" s="57">
        <f t="shared" si="2"/>
        <v>8</v>
      </c>
      <c r="C15" s="8" t="s">
        <v>195</v>
      </c>
      <c r="D15" s="14" t="s">
        <v>366</v>
      </c>
      <c r="E15" s="16" t="s">
        <v>16</v>
      </c>
      <c r="F15" s="82"/>
      <c r="G15" s="80"/>
      <c r="H15" s="83"/>
      <c r="I15" s="82"/>
      <c r="J15" s="80"/>
      <c r="K15" s="83"/>
      <c r="L15" s="82"/>
      <c r="M15" s="80"/>
      <c r="N15" s="83" t="str">
        <f t="shared" si="0"/>
        <v>○</v>
      </c>
      <c r="O15" s="79"/>
      <c r="P15" s="151"/>
      <c r="Q15" s="81"/>
      <c r="R15" s="82"/>
      <c r="S15" s="84"/>
      <c r="T15" s="85"/>
      <c r="U15" s="85"/>
      <c r="V15" s="84"/>
      <c r="W15" s="84"/>
      <c r="X15" s="84"/>
      <c r="Y15" s="84"/>
      <c r="Z15" s="84" t="s">
        <v>130</v>
      </c>
      <c r="AA15" s="71"/>
      <c r="AB15" s="28"/>
      <c r="AC15" s="50"/>
      <c r="AD15" s="41">
        <f t="shared" si="1"/>
        <v>1</v>
      </c>
    </row>
    <row r="16" spans="2:61" ht="14.25">
      <c r="B16" s="57">
        <f t="shared" si="2"/>
        <v>9</v>
      </c>
      <c r="C16" s="8" t="s">
        <v>239</v>
      </c>
      <c r="D16" s="14" t="s">
        <v>367</v>
      </c>
      <c r="E16" s="7" t="s">
        <v>22</v>
      </c>
      <c r="F16" s="82"/>
      <c r="G16" s="80"/>
      <c r="H16" s="83"/>
      <c r="I16" s="82"/>
      <c r="J16" s="80"/>
      <c r="K16" s="83"/>
      <c r="L16" s="82"/>
      <c r="M16" s="80"/>
      <c r="N16" s="83" t="str">
        <f t="shared" si="0"/>
        <v>○</v>
      </c>
      <c r="O16" s="79"/>
      <c r="P16" s="94"/>
      <c r="Q16" s="81"/>
      <c r="R16" s="82"/>
      <c r="S16" s="84"/>
      <c r="T16" s="85"/>
      <c r="U16" s="85"/>
      <c r="V16" s="84"/>
      <c r="W16" s="84"/>
      <c r="X16" s="84"/>
      <c r="Y16" s="84" t="s">
        <v>130</v>
      </c>
      <c r="Z16" s="84"/>
      <c r="AA16" s="83"/>
      <c r="AB16" s="28"/>
      <c r="AC16" s="50"/>
      <c r="AD16" s="41">
        <f t="shared" si="1"/>
        <v>1</v>
      </c>
    </row>
    <row r="17" spans="2:35" s="12" customFormat="1" ht="14.25">
      <c r="B17" s="57">
        <f t="shared" si="2"/>
        <v>10</v>
      </c>
      <c r="C17" s="8" t="s">
        <v>368</v>
      </c>
      <c r="D17" s="15" t="s">
        <v>242</v>
      </c>
      <c r="E17" s="18" t="s">
        <v>23</v>
      </c>
      <c r="F17" s="70"/>
      <c r="G17" s="68"/>
      <c r="H17" s="71"/>
      <c r="I17" s="70"/>
      <c r="J17" s="68"/>
      <c r="K17" s="71"/>
      <c r="L17" s="70"/>
      <c r="M17" s="68"/>
      <c r="N17" s="71" t="str">
        <f t="shared" si="0"/>
        <v>○</v>
      </c>
      <c r="O17" s="67"/>
      <c r="P17" s="151"/>
      <c r="Q17" s="69"/>
      <c r="R17" s="70"/>
      <c r="S17" s="78"/>
      <c r="T17" s="78"/>
      <c r="U17" s="78"/>
      <c r="V17" s="78"/>
      <c r="W17" s="78"/>
      <c r="X17" s="78"/>
      <c r="Y17" s="78" t="s">
        <v>130</v>
      </c>
      <c r="Z17" s="78" t="s">
        <v>130</v>
      </c>
      <c r="AA17" s="71"/>
      <c r="AB17" s="37"/>
      <c r="AC17" s="49"/>
      <c r="AD17" s="40">
        <f t="shared" si="1"/>
        <v>2</v>
      </c>
      <c r="AH17" s="2"/>
      <c r="AI17" s="2"/>
    </row>
    <row r="18" spans="2:35" ht="14.25">
      <c r="B18" s="57">
        <f t="shared" si="2"/>
        <v>11</v>
      </c>
      <c r="C18" s="19" t="s">
        <v>156</v>
      </c>
      <c r="D18" s="20" t="s">
        <v>369</v>
      </c>
      <c r="E18" s="7" t="s">
        <v>40</v>
      </c>
      <c r="F18" s="79"/>
      <c r="G18" s="80"/>
      <c r="H18" s="81"/>
      <c r="I18" s="82"/>
      <c r="J18" s="80"/>
      <c r="K18" s="83"/>
      <c r="L18" s="82"/>
      <c r="M18" s="80"/>
      <c r="N18" s="83" t="str">
        <f t="shared" si="0"/>
        <v>○</v>
      </c>
      <c r="O18" s="79"/>
      <c r="P18" s="94"/>
      <c r="Q18" s="81"/>
      <c r="R18" s="82"/>
      <c r="S18" s="84"/>
      <c r="T18" s="85"/>
      <c r="U18" s="85"/>
      <c r="V18" s="84"/>
      <c r="W18" s="84"/>
      <c r="X18" s="84"/>
      <c r="Y18" s="84"/>
      <c r="Z18" s="84" t="s">
        <v>130</v>
      </c>
      <c r="AA18" s="83"/>
      <c r="AB18" s="28"/>
      <c r="AC18" s="50"/>
      <c r="AD18" s="41">
        <f t="shared" si="1"/>
        <v>1</v>
      </c>
    </row>
    <row r="19" spans="2:35" ht="14.25">
      <c r="B19" s="57">
        <f t="shared" si="2"/>
        <v>12</v>
      </c>
      <c r="C19" s="4" t="s">
        <v>370</v>
      </c>
      <c r="D19" s="14" t="s">
        <v>184</v>
      </c>
      <c r="E19" s="17" t="s">
        <v>184</v>
      </c>
      <c r="F19" s="79"/>
      <c r="G19" s="80"/>
      <c r="H19" s="81"/>
      <c r="I19" s="87"/>
      <c r="J19" s="88"/>
      <c r="K19" s="89"/>
      <c r="L19" s="87"/>
      <c r="M19" s="88"/>
      <c r="N19" s="89" t="str">
        <f t="shared" si="0"/>
        <v>○</v>
      </c>
      <c r="O19" s="90"/>
      <c r="P19" s="151"/>
      <c r="Q19" s="86"/>
      <c r="R19" s="87"/>
      <c r="S19" s="85"/>
      <c r="T19" s="85"/>
      <c r="U19" s="85"/>
      <c r="V19" s="85"/>
      <c r="W19" s="85"/>
      <c r="X19" s="85"/>
      <c r="Y19" s="85"/>
      <c r="Z19" s="85" t="s">
        <v>130</v>
      </c>
      <c r="AA19" s="89"/>
      <c r="AB19" s="28"/>
      <c r="AC19" s="50"/>
      <c r="AD19" s="41">
        <f t="shared" si="1"/>
        <v>1</v>
      </c>
      <c r="AH19" s="12"/>
    </row>
    <row r="20" spans="2:35" ht="14.25">
      <c r="B20" s="57">
        <f t="shared" si="2"/>
        <v>13</v>
      </c>
      <c r="C20" s="4" t="s">
        <v>371</v>
      </c>
      <c r="D20" s="14" t="s">
        <v>226</v>
      </c>
      <c r="E20" s="7" t="s">
        <v>372</v>
      </c>
      <c r="F20" s="82"/>
      <c r="G20" s="80"/>
      <c r="H20" s="83"/>
      <c r="I20" s="82"/>
      <c r="J20" s="80"/>
      <c r="K20" s="83"/>
      <c r="L20" s="82"/>
      <c r="M20" s="80"/>
      <c r="N20" s="83" t="str">
        <f t="shared" si="0"/>
        <v>○</v>
      </c>
      <c r="O20" s="79"/>
      <c r="P20" s="94"/>
      <c r="Q20" s="81"/>
      <c r="R20" s="82"/>
      <c r="S20" s="84"/>
      <c r="T20" s="85"/>
      <c r="U20" s="85"/>
      <c r="V20" s="84"/>
      <c r="W20" s="84"/>
      <c r="X20" s="84"/>
      <c r="Y20" s="84"/>
      <c r="Z20" s="84" t="s">
        <v>130</v>
      </c>
      <c r="AA20" s="83"/>
      <c r="AB20" s="28"/>
      <c r="AC20" s="50"/>
      <c r="AD20" s="41">
        <f t="shared" si="1"/>
        <v>1</v>
      </c>
      <c r="AH20" s="12"/>
      <c r="AI20" s="12"/>
    </row>
    <row r="21" spans="2:35" s="12" customFormat="1" ht="14.25">
      <c r="B21" s="57">
        <f t="shared" si="2"/>
        <v>14</v>
      </c>
      <c r="C21" s="8" t="s">
        <v>195</v>
      </c>
      <c r="D21" s="15" t="s">
        <v>195</v>
      </c>
      <c r="E21" s="18" t="s">
        <v>17</v>
      </c>
      <c r="F21" s="70"/>
      <c r="G21" s="68"/>
      <c r="H21" s="71"/>
      <c r="I21" s="70"/>
      <c r="J21" s="68"/>
      <c r="K21" s="71"/>
      <c r="L21" s="70"/>
      <c r="M21" s="68"/>
      <c r="N21" s="71" t="str">
        <f t="shared" si="0"/>
        <v>○</v>
      </c>
      <c r="O21" s="67"/>
      <c r="P21" s="94"/>
      <c r="Q21" s="71"/>
      <c r="R21" s="70" t="s">
        <v>130</v>
      </c>
      <c r="S21" s="78"/>
      <c r="T21" s="78"/>
      <c r="U21" s="78"/>
      <c r="V21" s="78"/>
      <c r="W21" s="78"/>
      <c r="X21" s="78"/>
      <c r="Y21" s="78"/>
      <c r="Z21" s="78" t="s">
        <v>130</v>
      </c>
      <c r="AA21" s="71"/>
      <c r="AB21" s="37"/>
      <c r="AC21" s="49"/>
      <c r="AD21" s="40">
        <f t="shared" si="1"/>
        <v>2</v>
      </c>
      <c r="AH21" s="2"/>
    </row>
    <row r="22" spans="2:35" s="12" customFormat="1" ht="14.25">
      <c r="B22" s="57">
        <f t="shared" si="2"/>
        <v>15</v>
      </c>
      <c r="C22" s="8" t="s">
        <v>373</v>
      </c>
      <c r="D22" s="15" t="s">
        <v>374</v>
      </c>
      <c r="E22" s="18" t="s">
        <v>52</v>
      </c>
      <c r="F22" s="70"/>
      <c r="G22" s="68"/>
      <c r="H22" s="71"/>
      <c r="I22" s="70"/>
      <c r="J22" s="68"/>
      <c r="K22" s="71"/>
      <c r="L22" s="70"/>
      <c r="M22" s="68"/>
      <c r="N22" s="71" t="str">
        <f t="shared" si="0"/>
        <v>○</v>
      </c>
      <c r="O22" s="67"/>
      <c r="P22" s="151"/>
      <c r="Q22" s="69"/>
      <c r="R22" s="70"/>
      <c r="S22" s="78"/>
      <c r="T22" s="78"/>
      <c r="U22" s="78"/>
      <c r="V22" s="78"/>
      <c r="W22" s="78"/>
      <c r="X22" s="78"/>
      <c r="Y22" s="78" t="s">
        <v>130</v>
      </c>
      <c r="Z22" s="78"/>
      <c r="AA22" s="71"/>
      <c r="AB22" s="37"/>
      <c r="AC22" s="49"/>
      <c r="AD22" s="40">
        <f t="shared" si="1"/>
        <v>1</v>
      </c>
      <c r="AI22" s="2"/>
    </row>
    <row r="23" spans="2:35" ht="14.25">
      <c r="B23" s="57">
        <f t="shared" si="2"/>
        <v>16</v>
      </c>
      <c r="C23" s="3" t="s">
        <v>364</v>
      </c>
      <c r="D23" s="21" t="s">
        <v>375</v>
      </c>
      <c r="E23" s="17" t="s">
        <v>18</v>
      </c>
      <c r="F23" s="91"/>
      <c r="G23" s="92"/>
      <c r="H23" s="93"/>
      <c r="I23" s="91"/>
      <c r="J23" s="92"/>
      <c r="K23" s="93"/>
      <c r="L23" s="82"/>
      <c r="M23" s="80"/>
      <c r="N23" s="83" t="str">
        <f t="shared" si="0"/>
        <v>○</v>
      </c>
      <c r="O23" s="79"/>
      <c r="P23" s="153"/>
      <c r="Q23" s="83"/>
      <c r="R23" s="87"/>
      <c r="S23" s="85"/>
      <c r="T23" s="85"/>
      <c r="U23" s="85" t="s">
        <v>130</v>
      </c>
      <c r="V23" s="85"/>
      <c r="W23" s="85" t="s">
        <v>130</v>
      </c>
      <c r="X23" s="85"/>
      <c r="Y23" s="85" t="s">
        <v>130</v>
      </c>
      <c r="Z23" s="85" t="s">
        <v>130</v>
      </c>
      <c r="AA23" s="89"/>
      <c r="AB23" s="28"/>
      <c r="AC23" s="50"/>
      <c r="AD23" s="41">
        <f t="shared" si="1"/>
        <v>4</v>
      </c>
    </row>
    <row r="24" spans="2:35" ht="14.25">
      <c r="B24" s="57">
        <f t="shared" si="2"/>
        <v>17</v>
      </c>
      <c r="C24" s="27" t="s">
        <v>376</v>
      </c>
      <c r="D24" s="21" t="s">
        <v>376</v>
      </c>
      <c r="E24" s="26" t="s">
        <v>325</v>
      </c>
      <c r="F24" s="82"/>
      <c r="G24" s="80"/>
      <c r="H24" s="83"/>
      <c r="I24" s="82"/>
      <c r="J24" s="80"/>
      <c r="K24" s="83"/>
      <c r="L24" s="82"/>
      <c r="M24" s="80"/>
      <c r="N24" s="83" t="str">
        <f t="shared" si="0"/>
        <v>○</v>
      </c>
      <c r="O24" s="79"/>
      <c r="P24" s="94"/>
      <c r="Q24" s="83"/>
      <c r="R24" s="82" t="s">
        <v>130</v>
      </c>
      <c r="S24" s="84"/>
      <c r="T24" s="85"/>
      <c r="U24" s="85"/>
      <c r="V24" s="84"/>
      <c r="W24" s="84"/>
      <c r="X24" s="84"/>
      <c r="Y24" s="84"/>
      <c r="Z24" s="84"/>
      <c r="AA24" s="83"/>
      <c r="AB24" s="58" t="s">
        <v>345</v>
      </c>
      <c r="AC24" s="38"/>
      <c r="AD24" s="41">
        <f t="shared" si="1"/>
        <v>1</v>
      </c>
    </row>
    <row r="25" spans="2:35" ht="14.25">
      <c r="B25" s="57">
        <f t="shared" si="2"/>
        <v>18</v>
      </c>
      <c r="C25" s="19" t="s">
        <v>377</v>
      </c>
      <c r="D25" s="24" t="s">
        <v>378</v>
      </c>
      <c r="E25" s="16" t="s">
        <v>41</v>
      </c>
      <c r="F25" s="82"/>
      <c r="G25" s="80"/>
      <c r="H25" s="83"/>
      <c r="I25" s="82"/>
      <c r="J25" s="80"/>
      <c r="K25" s="83"/>
      <c r="L25" s="82"/>
      <c r="M25" s="80"/>
      <c r="N25" s="83" t="str">
        <f t="shared" si="0"/>
        <v>○</v>
      </c>
      <c r="O25" s="79"/>
      <c r="P25" s="151"/>
      <c r="Q25" s="83"/>
      <c r="R25" s="82"/>
      <c r="S25" s="84"/>
      <c r="T25" s="85"/>
      <c r="U25" s="85"/>
      <c r="V25" s="84"/>
      <c r="W25" s="84"/>
      <c r="X25" s="84"/>
      <c r="Y25" s="84"/>
      <c r="Z25" s="84" t="s">
        <v>130</v>
      </c>
      <c r="AA25" s="83"/>
      <c r="AB25" s="30"/>
      <c r="AC25" s="50"/>
      <c r="AD25" s="41">
        <f t="shared" si="1"/>
        <v>1</v>
      </c>
    </row>
    <row r="26" spans="2:35" ht="14.25">
      <c r="B26" s="57">
        <f t="shared" si="2"/>
        <v>19</v>
      </c>
      <c r="C26" s="19" t="s">
        <v>357</v>
      </c>
      <c r="D26" s="20" t="s">
        <v>134</v>
      </c>
      <c r="E26" s="23" t="s">
        <v>38</v>
      </c>
      <c r="F26" s="79"/>
      <c r="G26" s="80"/>
      <c r="H26" s="95"/>
      <c r="I26" s="82"/>
      <c r="J26" s="80"/>
      <c r="K26" s="95"/>
      <c r="L26" s="82"/>
      <c r="M26" s="80"/>
      <c r="N26" s="83" t="str">
        <f t="shared" si="0"/>
        <v>○</v>
      </c>
      <c r="O26" s="79"/>
      <c r="P26" s="94"/>
      <c r="Q26" s="95"/>
      <c r="R26" s="96"/>
      <c r="S26" s="81"/>
      <c r="T26" s="86"/>
      <c r="U26" s="86" t="s">
        <v>130</v>
      </c>
      <c r="V26" s="84"/>
      <c r="W26" s="84"/>
      <c r="X26" s="84"/>
      <c r="Y26" s="81" t="s">
        <v>130</v>
      </c>
      <c r="Z26" s="84"/>
      <c r="AA26" s="83"/>
      <c r="AB26" s="28"/>
      <c r="AC26" s="164"/>
      <c r="AD26" s="41">
        <f t="shared" si="1"/>
        <v>2</v>
      </c>
    </row>
    <row r="27" spans="2:35" ht="14.25">
      <c r="B27" s="57">
        <f t="shared" si="2"/>
        <v>20</v>
      </c>
      <c r="C27" s="3" t="s">
        <v>359</v>
      </c>
      <c r="D27" s="21" t="s">
        <v>371</v>
      </c>
      <c r="E27" s="16" t="s">
        <v>39</v>
      </c>
      <c r="F27" s="97"/>
      <c r="G27" s="98"/>
      <c r="H27" s="99"/>
      <c r="I27" s="100"/>
      <c r="J27" s="98"/>
      <c r="K27" s="101"/>
      <c r="L27" s="100"/>
      <c r="M27" s="98"/>
      <c r="N27" s="101" t="str">
        <f t="shared" si="0"/>
        <v>○</v>
      </c>
      <c r="O27" s="97"/>
      <c r="P27" s="94"/>
      <c r="Q27" s="101"/>
      <c r="R27" s="100" t="s">
        <v>130</v>
      </c>
      <c r="S27" s="102"/>
      <c r="T27" s="103"/>
      <c r="U27" s="103"/>
      <c r="V27" s="102"/>
      <c r="W27" s="102"/>
      <c r="X27" s="102"/>
      <c r="Y27" s="102"/>
      <c r="Z27" s="102" t="s">
        <v>130</v>
      </c>
      <c r="AA27" s="101"/>
      <c r="AB27" s="58"/>
      <c r="AC27" s="6"/>
      <c r="AD27" s="59">
        <f t="shared" si="1"/>
        <v>2</v>
      </c>
    </row>
    <row r="28" spans="2:35" ht="14.25">
      <c r="B28" s="57">
        <f t="shared" si="2"/>
        <v>21</v>
      </c>
      <c r="C28" s="4" t="s">
        <v>191</v>
      </c>
      <c r="D28" s="14" t="s">
        <v>379</v>
      </c>
      <c r="E28" s="7" t="s">
        <v>30</v>
      </c>
      <c r="F28" s="79"/>
      <c r="G28" s="80"/>
      <c r="H28" s="81"/>
      <c r="I28" s="82"/>
      <c r="J28" s="80"/>
      <c r="K28" s="83"/>
      <c r="L28" s="82"/>
      <c r="M28" s="80"/>
      <c r="N28" s="83" t="str">
        <f t="shared" si="0"/>
        <v>○</v>
      </c>
      <c r="O28" s="79"/>
      <c r="P28" s="94"/>
      <c r="Q28" s="81"/>
      <c r="R28" s="82"/>
      <c r="S28" s="84"/>
      <c r="T28" s="85"/>
      <c r="U28" s="85"/>
      <c r="V28" s="84"/>
      <c r="W28" s="84"/>
      <c r="X28" s="84"/>
      <c r="Y28" s="84" t="s">
        <v>130</v>
      </c>
      <c r="Z28" s="84"/>
      <c r="AA28" s="83"/>
      <c r="AB28" s="9"/>
      <c r="AC28" s="38"/>
      <c r="AD28" s="41">
        <f t="shared" si="1"/>
        <v>1</v>
      </c>
    </row>
    <row r="29" spans="2:35" ht="14.25">
      <c r="B29" s="57">
        <f t="shared" si="2"/>
        <v>22</v>
      </c>
      <c r="C29" s="4" t="s">
        <v>152</v>
      </c>
      <c r="D29" s="14" t="s">
        <v>380</v>
      </c>
      <c r="E29" s="7" t="s">
        <v>26</v>
      </c>
      <c r="F29" s="79"/>
      <c r="G29" s="80"/>
      <c r="H29" s="81"/>
      <c r="I29" s="82"/>
      <c r="J29" s="80"/>
      <c r="K29" s="83"/>
      <c r="L29" s="82"/>
      <c r="M29" s="80"/>
      <c r="N29" s="83" t="str">
        <f t="shared" si="0"/>
        <v>○</v>
      </c>
      <c r="O29" s="79"/>
      <c r="P29" s="94"/>
      <c r="Q29" s="81"/>
      <c r="R29" s="82"/>
      <c r="S29" s="84"/>
      <c r="T29" s="85"/>
      <c r="U29" s="85" t="s">
        <v>130</v>
      </c>
      <c r="V29" s="84"/>
      <c r="W29" s="84"/>
      <c r="X29" s="84"/>
      <c r="Y29" s="84" t="s">
        <v>130</v>
      </c>
      <c r="Z29" s="84" t="s">
        <v>130</v>
      </c>
      <c r="AA29" s="83"/>
      <c r="AB29" s="28"/>
      <c r="AC29" s="50"/>
      <c r="AD29" s="41">
        <f t="shared" si="1"/>
        <v>3</v>
      </c>
    </row>
    <row r="30" spans="2:35" ht="14.25">
      <c r="B30" s="57">
        <f t="shared" si="2"/>
        <v>23</v>
      </c>
      <c r="C30" s="4" t="s">
        <v>381</v>
      </c>
      <c r="D30" s="14" t="s">
        <v>380</v>
      </c>
      <c r="E30" s="7" t="s">
        <v>382</v>
      </c>
      <c r="F30" s="79"/>
      <c r="G30" s="80"/>
      <c r="H30" s="81"/>
      <c r="I30" s="82"/>
      <c r="J30" s="80"/>
      <c r="K30" s="83"/>
      <c r="L30" s="82"/>
      <c r="M30" s="80"/>
      <c r="N30" s="83" t="str">
        <f t="shared" si="0"/>
        <v>○</v>
      </c>
      <c r="O30" s="79"/>
      <c r="P30" s="94"/>
      <c r="Q30" s="83"/>
      <c r="R30" s="82"/>
      <c r="S30" s="84"/>
      <c r="T30" s="84"/>
      <c r="U30" s="84"/>
      <c r="V30" s="84"/>
      <c r="W30" s="84"/>
      <c r="X30" s="84"/>
      <c r="Y30" s="84" t="s">
        <v>130</v>
      </c>
      <c r="Z30" s="84"/>
      <c r="AA30" s="83"/>
      <c r="AB30" s="28"/>
      <c r="AC30" s="50"/>
      <c r="AD30" s="41">
        <f t="shared" si="1"/>
        <v>1</v>
      </c>
    </row>
    <row r="31" spans="2:35" ht="14.25">
      <c r="B31" s="57">
        <f t="shared" si="2"/>
        <v>24</v>
      </c>
      <c r="C31" s="4" t="s">
        <v>383</v>
      </c>
      <c r="D31" s="14" t="s">
        <v>384</v>
      </c>
      <c r="E31" s="7" t="s">
        <v>33</v>
      </c>
      <c r="F31" s="79"/>
      <c r="G31" s="80"/>
      <c r="H31" s="81"/>
      <c r="I31" s="82"/>
      <c r="J31" s="80"/>
      <c r="K31" s="83"/>
      <c r="L31" s="82"/>
      <c r="M31" s="80"/>
      <c r="N31" s="83" t="str">
        <f t="shared" si="0"/>
        <v>○</v>
      </c>
      <c r="O31" s="79"/>
      <c r="P31" s="153"/>
      <c r="Q31" s="83"/>
      <c r="R31" s="82"/>
      <c r="S31" s="84"/>
      <c r="T31" s="85"/>
      <c r="U31" s="85"/>
      <c r="V31" s="84"/>
      <c r="W31" s="84"/>
      <c r="X31" s="84"/>
      <c r="Y31" s="84" t="s">
        <v>130</v>
      </c>
      <c r="Z31" s="84"/>
      <c r="AA31" s="83"/>
      <c r="AB31" s="28"/>
      <c r="AC31" s="50"/>
      <c r="AD31" s="41">
        <f t="shared" si="1"/>
        <v>1</v>
      </c>
      <c r="AI31" s="12"/>
    </row>
    <row r="32" spans="2:35" ht="14.25">
      <c r="B32" s="57">
        <f t="shared" si="2"/>
        <v>25</v>
      </c>
      <c r="C32" s="8" t="s">
        <v>385</v>
      </c>
      <c r="D32" s="15" t="s">
        <v>385</v>
      </c>
      <c r="E32" s="18" t="s">
        <v>386</v>
      </c>
      <c r="F32" s="79"/>
      <c r="G32" s="80"/>
      <c r="H32" s="81"/>
      <c r="I32" s="82"/>
      <c r="J32" s="80"/>
      <c r="K32" s="83"/>
      <c r="L32" s="82"/>
      <c r="M32" s="80"/>
      <c r="N32" s="83" t="str">
        <f t="shared" si="0"/>
        <v>○</v>
      </c>
      <c r="O32" s="79"/>
      <c r="P32" s="153"/>
      <c r="Q32" s="83"/>
      <c r="R32" s="82"/>
      <c r="S32" s="84"/>
      <c r="T32" s="85"/>
      <c r="U32" s="85"/>
      <c r="V32" s="84"/>
      <c r="W32" s="84"/>
      <c r="X32" s="84"/>
      <c r="Y32" s="84"/>
      <c r="Z32" s="84" t="s">
        <v>130</v>
      </c>
      <c r="AA32" s="83"/>
      <c r="AB32" s="9"/>
      <c r="AC32" s="38"/>
      <c r="AD32" s="41">
        <f t="shared" si="1"/>
        <v>1</v>
      </c>
    </row>
    <row r="33" spans="2:35" s="12" customFormat="1" ht="14.25">
      <c r="B33" s="57">
        <f t="shared" si="2"/>
        <v>26</v>
      </c>
      <c r="C33" s="4" t="s">
        <v>195</v>
      </c>
      <c r="D33" s="14" t="s">
        <v>387</v>
      </c>
      <c r="E33" s="7" t="s">
        <v>19</v>
      </c>
      <c r="F33" s="79"/>
      <c r="G33" s="80"/>
      <c r="H33" s="81"/>
      <c r="I33" s="82"/>
      <c r="J33" s="80"/>
      <c r="K33" s="83"/>
      <c r="L33" s="82"/>
      <c r="M33" s="80"/>
      <c r="N33" s="83" t="str">
        <f t="shared" si="0"/>
        <v>○</v>
      </c>
      <c r="O33" s="79"/>
      <c r="P33" s="94"/>
      <c r="Q33" s="83"/>
      <c r="R33" s="82"/>
      <c r="S33" s="84"/>
      <c r="T33" s="85"/>
      <c r="U33" s="85"/>
      <c r="V33" s="84"/>
      <c r="W33" s="84"/>
      <c r="X33" s="84"/>
      <c r="Y33" s="84"/>
      <c r="Z33" s="84" t="s">
        <v>130</v>
      </c>
      <c r="AA33" s="83"/>
      <c r="AB33" s="28"/>
      <c r="AC33" s="50"/>
      <c r="AD33" s="41">
        <f t="shared" si="1"/>
        <v>1</v>
      </c>
      <c r="AH33" s="2"/>
      <c r="AI33" s="2"/>
    </row>
    <row r="34" spans="2:35" ht="14.25">
      <c r="B34" s="57">
        <f t="shared" si="2"/>
        <v>27</v>
      </c>
      <c r="C34" s="4" t="s">
        <v>156</v>
      </c>
      <c r="D34" s="14" t="s">
        <v>388</v>
      </c>
      <c r="E34" s="7" t="s">
        <v>389</v>
      </c>
      <c r="F34" s="97"/>
      <c r="G34" s="98"/>
      <c r="H34" s="99"/>
      <c r="I34" s="100"/>
      <c r="J34" s="98"/>
      <c r="K34" s="99"/>
      <c r="L34" s="82"/>
      <c r="M34" s="109"/>
      <c r="N34" s="83" t="str">
        <f t="shared" si="0"/>
        <v>○</v>
      </c>
      <c r="O34" s="97"/>
      <c r="P34" s="94"/>
      <c r="Q34" s="99"/>
      <c r="R34" s="82"/>
      <c r="S34" s="84"/>
      <c r="T34" s="84"/>
      <c r="U34" s="84"/>
      <c r="V34" s="84"/>
      <c r="W34" s="84"/>
      <c r="X34" s="84"/>
      <c r="Y34" s="84" t="s">
        <v>130</v>
      </c>
      <c r="Z34" s="84" t="s">
        <v>130</v>
      </c>
      <c r="AA34" s="83"/>
      <c r="AB34" s="28"/>
      <c r="AC34" s="50"/>
      <c r="AD34" s="41">
        <f t="shared" si="1"/>
        <v>2</v>
      </c>
    </row>
    <row r="35" spans="2:35" ht="14.25">
      <c r="B35" s="57">
        <f t="shared" si="2"/>
        <v>28</v>
      </c>
      <c r="C35" s="8" t="s">
        <v>156</v>
      </c>
      <c r="D35" s="15" t="s">
        <v>388</v>
      </c>
      <c r="E35" s="18" t="s">
        <v>390</v>
      </c>
      <c r="F35" s="201"/>
      <c r="G35" s="202"/>
      <c r="H35" s="203"/>
      <c r="I35" s="100"/>
      <c r="J35" s="98"/>
      <c r="K35" s="101"/>
      <c r="L35" s="100"/>
      <c r="M35" s="98"/>
      <c r="N35" s="101" t="str">
        <f t="shared" si="0"/>
        <v>○</v>
      </c>
      <c r="O35" s="97"/>
      <c r="P35" s="151"/>
      <c r="Q35" s="99"/>
      <c r="R35" s="70"/>
      <c r="S35" s="78"/>
      <c r="T35" s="78"/>
      <c r="U35" s="78"/>
      <c r="V35" s="78"/>
      <c r="W35" s="78"/>
      <c r="X35" s="78"/>
      <c r="Y35" s="78"/>
      <c r="Z35" s="78" t="s">
        <v>130</v>
      </c>
      <c r="AA35" s="71"/>
      <c r="AB35" s="37"/>
      <c r="AC35" s="49"/>
      <c r="AD35" s="40">
        <f t="shared" si="1"/>
        <v>1</v>
      </c>
    </row>
    <row r="36" spans="2:35" ht="14.25">
      <c r="B36" s="57">
        <f t="shared" si="2"/>
        <v>29</v>
      </c>
      <c r="C36" s="4" t="s">
        <v>80</v>
      </c>
      <c r="D36" s="14" t="s">
        <v>80</v>
      </c>
      <c r="E36" s="7" t="s">
        <v>383</v>
      </c>
      <c r="F36" s="79"/>
      <c r="G36" s="80"/>
      <c r="H36" s="81"/>
      <c r="I36" s="82"/>
      <c r="J36" s="80"/>
      <c r="K36" s="89"/>
      <c r="L36" s="100"/>
      <c r="M36" s="222"/>
      <c r="N36" s="133" t="str">
        <f t="shared" si="0"/>
        <v>○</v>
      </c>
      <c r="O36" s="97"/>
      <c r="P36" s="153"/>
      <c r="Q36" s="99"/>
      <c r="R36" s="82"/>
      <c r="S36" s="84"/>
      <c r="T36" s="85"/>
      <c r="U36" s="85"/>
      <c r="V36" s="84"/>
      <c r="W36" s="84"/>
      <c r="X36" s="84"/>
      <c r="Y36" s="84"/>
      <c r="Z36" s="84" t="s">
        <v>130</v>
      </c>
      <c r="AA36" s="83"/>
      <c r="AB36" s="9"/>
      <c r="AD36" s="41">
        <f t="shared" si="1"/>
        <v>1</v>
      </c>
    </row>
    <row r="37" spans="2:35" ht="14.25">
      <c r="B37" s="57">
        <f t="shared" si="2"/>
        <v>30</v>
      </c>
      <c r="C37" s="4" t="s">
        <v>373</v>
      </c>
      <c r="D37" s="14" t="s">
        <v>374</v>
      </c>
      <c r="E37" s="7" t="s">
        <v>28</v>
      </c>
      <c r="F37" s="82"/>
      <c r="G37" s="80"/>
      <c r="H37" s="83"/>
      <c r="I37" s="82"/>
      <c r="J37" s="80"/>
      <c r="K37" s="83"/>
      <c r="L37" s="82"/>
      <c r="M37" s="80"/>
      <c r="N37" s="83" t="str">
        <f t="shared" si="0"/>
        <v>○</v>
      </c>
      <c r="O37" s="79"/>
      <c r="P37" s="94"/>
      <c r="Q37" s="83"/>
      <c r="R37" s="82"/>
      <c r="S37" s="84"/>
      <c r="T37" s="85"/>
      <c r="U37" s="85"/>
      <c r="V37" s="84" t="s">
        <v>130</v>
      </c>
      <c r="W37" s="84"/>
      <c r="X37" s="84"/>
      <c r="Y37" s="84" t="s">
        <v>130</v>
      </c>
      <c r="Z37" s="84" t="s">
        <v>130</v>
      </c>
      <c r="AA37" s="83"/>
      <c r="AB37" s="9"/>
      <c r="AC37" s="38"/>
      <c r="AD37" s="41">
        <f t="shared" si="1"/>
        <v>3</v>
      </c>
    </row>
    <row r="38" spans="2:35" ht="14.25">
      <c r="B38" s="57">
        <f t="shared" si="2"/>
        <v>31</v>
      </c>
      <c r="C38" s="4" t="s">
        <v>195</v>
      </c>
      <c r="D38" s="14" t="s">
        <v>366</v>
      </c>
      <c r="E38" s="7" t="s">
        <v>20</v>
      </c>
      <c r="F38" s="79"/>
      <c r="G38" s="80"/>
      <c r="H38" s="81"/>
      <c r="I38" s="82"/>
      <c r="J38" s="80"/>
      <c r="K38" s="83"/>
      <c r="L38" s="82"/>
      <c r="M38" s="80"/>
      <c r="N38" s="83" t="str">
        <f t="shared" si="0"/>
        <v>○</v>
      </c>
      <c r="O38" s="79"/>
      <c r="P38" s="151"/>
      <c r="Q38" s="81"/>
      <c r="R38" s="82" t="s">
        <v>130</v>
      </c>
      <c r="S38" s="84"/>
      <c r="T38" s="85"/>
      <c r="U38" s="85" t="s">
        <v>130</v>
      </c>
      <c r="V38" s="84"/>
      <c r="W38" s="84"/>
      <c r="X38" s="84"/>
      <c r="Y38" s="84" t="s">
        <v>130</v>
      </c>
      <c r="Z38" s="84" t="s">
        <v>130</v>
      </c>
      <c r="AA38" s="83"/>
      <c r="AB38" s="28"/>
      <c r="AC38" s="50"/>
      <c r="AD38" s="41">
        <f t="shared" si="1"/>
        <v>4</v>
      </c>
    </row>
    <row r="39" spans="2:35" ht="14.25">
      <c r="B39" s="57">
        <f t="shared" si="2"/>
        <v>32</v>
      </c>
      <c r="C39" s="4" t="s">
        <v>156</v>
      </c>
      <c r="D39" s="21" t="s">
        <v>391</v>
      </c>
      <c r="E39" s="7" t="s">
        <v>35</v>
      </c>
      <c r="F39" s="79"/>
      <c r="G39" s="109"/>
      <c r="H39" s="81"/>
      <c r="I39" s="82"/>
      <c r="J39" s="109"/>
      <c r="K39" s="83"/>
      <c r="L39" s="82"/>
      <c r="M39" s="109"/>
      <c r="N39" s="83" t="str">
        <f t="shared" si="0"/>
        <v>○</v>
      </c>
      <c r="O39" s="79"/>
      <c r="P39" s="94"/>
      <c r="Q39" s="81"/>
      <c r="R39" s="82" t="s">
        <v>130</v>
      </c>
      <c r="S39" s="84"/>
      <c r="T39" s="85"/>
      <c r="U39" s="85"/>
      <c r="V39" s="84"/>
      <c r="W39" s="84"/>
      <c r="X39" s="84"/>
      <c r="Y39" s="84" t="s">
        <v>130</v>
      </c>
      <c r="Z39" s="84" t="s">
        <v>130</v>
      </c>
      <c r="AA39" s="83"/>
      <c r="AB39" s="28"/>
      <c r="AC39" s="50"/>
      <c r="AD39" s="41">
        <f t="shared" si="1"/>
        <v>3</v>
      </c>
    </row>
    <row r="40" spans="2:35" ht="14.25">
      <c r="B40" s="57">
        <f t="shared" si="2"/>
        <v>33</v>
      </c>
      <c r="C40" s="4" t="s">
        <v>357</v>
      </c>
      <c r="D40" s="21" t="s">
        <v>392</v>
      </c>
      <c r="E40" s="23" t="s">
        <v>42</v>
      </c>
      <c r="F40" s="79"/>
      <c r="G40" s="80"/>
      <c r="H40" s="81"/>
      <c r="I40" s="82"/>
      <c r="J40" s="80"/>
      <c r="K40" s="83"/>
      <c r="L40" s="82"/>
      <c r="M40" s="80"/>
      <c r="N40" s="83" t="str">
        <f t="shared" si="0"/>
        <v>○</v>
      </c>
      <c r="O40" s="79"/>
      <c r="P40" s="94"/>
      <c r="Q40" s="81"/>
      <c r="R40" s="82"/>
      <c r="S40" s="84"/>
      <c r="T40" s="85"/>
      <c r="U40" s="85"/>
      <c r="V40" s="84"/>
      <c r="W40" s="84"/>
      <c r="X40" s="84"/>
      <c r="Y40" s="84"/>
      <c r="Z40" s="84" t="s">
        <v>130</v>
      </c>
      <c r="AA40" s="83"/>
      <c r="AB40" s="28"/>
      <c r="AC40" s="50"/>
      <c r="AD40" s="41">
        <f t="shared" si="1"/>
        <v>1</v>
      </c>
    </row>
    <row r="41" spans="2:35" ht="14.25">
      <c r="B41" s="57">
        <f t="shared" si="2"/>
        <v>34</v>
      </c>
      <c r="C41" s="27" t="s">
        <v>393</v>
      </c>
      <c r="D41" s="21" t="s">
        <v>195</v>
      </c>
      <c r="E41" s="26" t="s">
        <v>394</v>
      </c>
      <c r="F41" s="82"/>
      <c r="G41" s="80"/>
      <c r="H41" s="83"/>
      <c r="I41" s="82"/>
      <c r="J41" s="80"/>
      <c r="K41" s="83"/>
      <c r="L41" s="82"/>
      <c r="M41" s="80"/>
      <c r="N41" s="83" t="str">
        <f t="shared" si="0"/>
        <v>○</v>
      </c>
      <c r="O41" s="79"/>
      <c r="P41" s="94"/>
      <c r="Q41" s="83"/>
      <c r="R41" s="82" t="s">
        <v>130</v>
      </c>
      <c r="S41" s="84"/>
      <c r="T41" s="85"/>
      <c r="U41" s="85" t="s">
        <v>130</v>
      </c>
      <c r="V41" s="84"/>
      <c r="W41" s="84"/>
      <c r="X41" s="84"/>
      <c r="Y41" s="84"/>
      <c r="Z41" s="84"/>
      <c r="AA41" s="83"/>
      <c r="AB41" s="30"/>
      <c r="AC41" s="50"/>
      <c r="AD41" s="41">
        <f t="shared" si="1"/>
        <v>2</v>
      </c>
    </row>
    <row r="42" spans="2:35" ht="14.25">
      <c r="B42" s="57">
        <f t="shared" si="2"/>
        <v>35</v>
      </c>
      <c r="C42" s="4" t="s">
        <v>364</v>
      </c>
      <c r="D42" s="14" t="s">
        <v>363</v>
      </c>
      <c r="E42" s="23" t="s">
        <v>21</v>
      </c>
      <c r="F42" s="79"/>
      <c r="G42" s="80"/>
      <c r="H42" s="81"/>
      <c r="I42" s="82"/>
      <c r="J42" s="80"/>
      <c r="K42" s="83"/>
      <c r="L42" s="82"/>
      <c r="M42" s="80"/>
      <c r="N42" s="83" t="str">
        <f t="shared" si="0"/>
        <v>○</v>
      </c>
      <c r="O42" s="79"/>
      <c r="P42" s="94"/>
      <c r="Q42" s="83"/>
      <c r="R42" s="79"/>
      <c r="S42" s="84"/>
      <c r="T42" s="85"/>
      <c r="U42" s="85"/>
      <c r="V42" s="84"/>
      <c r="W42" s="84"/>
      <c r="X42" s="84"/>
      <c r="Y42" s="84" t="s">
        <v>130</v>
      </c>
      <c r="Z42" s="84" t="s">
        <v>130</v>
      </c>
      <c r="AA42" s="83"/>
      <c r="AB42" s="28"/>
      <c r="AC42" s="193"/>
      <c r="AD42" s="156">
        <f t="shared" si="1"/>
        <v>2</v>
      </c>
    </row>
    <row r="43" spans="2:35" ht="14.25">
      <c r="B43" s="57">
        <f t="shared" si="2"/>
        <v>36</v>
      </c>
      <c r="C43" s="4" t="s">
        <v>156</v>
      </c>
      <c r="D43" s="14" t="s">
        <v>228</v>
      </c>
      <c r="E43" s="23" t="s">
        <v>36</v>
      </c>
      <c r="F43" s="145"/>
      <c r="G43" s="161"/>
      <c r="H43" s="144"/>
      <c r="I43" s="145"/>
      <c r="J43" s="161"/>
      <c r="K43" s="144"/>
      <c r="L43" s="145"/>
      <c r="M43" s="161"/>
      <c r="N43" s="144" t="str">
        <f t="shared" si="0"/>
        <v>○</v>
      </c>
      <c r="O43" s="145"/>
      <c r="P43" s="153"/>
      <c r="Q43" s="148"/>
      <c r="R43" s="145" t="s">
        <v>130</v>
      </c>
      <c r="S43" s="146"/>
      <c r="T43" s="147"/>
      <c r="U43" s="147"/>
      <c r="V43" s="146"/>
      <c r="W43" s="145"/>
      <c r="X43" s="146"/>
      <c r="Y43" s="146" t="s">
        <v>130</v>
      </c>
      <c r="Z43" s="146" t="s">
        <v>130</v>
      </c>
      <c r="AA43" s="144"/>
      <c r="AB43" s="28"/>
      <c r="AC43" s="50"/>
      <c r="AD43" s="218">
        <f t="shared" si="1"/>
        <v>3</v>
      </c>
    </row>
    <row r="44" spans="2:35" ht="15" thickBot="1">
      <c r="B44" s="223">
        <f t="shared" si="2"/>
        <v>37</v>
      </c>
      <c r="C44" s="27" t="s">
        <v>191</v>
      </c>
      <c r="D44" s="135" t="s">
        <v>395</v>
      </c>
      <c r="E44" s="136" t="s">
        <v>31</v>
      </c>
      <c r="F44" s="145"/>
      <c r="G44" s="161"/>
      <c r="H44" s="144"/>
      <c r="I44" s="145"/>
      <c r="J44" s="161"/>
      <c r="K44" s="144"/>
      <c r="L44" s="145"/>
      <c r="M44" s="161"/>
      <c r="N44" s="144" t="str">
        <f t="shared" si="0"/>
        <v>○</v>
      </c>
      <c r="O44" s="145"/>
      <c r="P44" s="153"/>
      <c r="Q44" s="148"/>
      <c r="R44" s="145"/>
      <c r="S44" s="146"/>
      <c r="T44" s="147"/>
      <c r="U44" s="147"/>
      <c r="V44" s="146"/>
      <c r="W44" s="145"/>
      <c r="X44" s="146"/>
      <c r="Y44" s="146" t="s">
        <v>130</v>
      </c>
      <c r="Z44" s="146"/>
      <c r="AA44" s="144"/>
      <c r="AB44" s="134"/>
      <c r="AC44" s="38"/>
      <c r="AD44" s="218">
        <f t="shared" si="1"/>
        <v>1</v>
      </c>
    </row>
    <row r="45" spans="2:35" ht="13.5" customHeight="1" thickBot="1">
      <c r="B45" s="236" t="s">
        <v>396</v>
      </c>
      <c r="C45" s="237" t="s">
        <v>8</v>
      </c>
      <c r="D45" s="239" t="s">
        <v>1</v>
      </c>
      <c r="E45" s="246" t="s">
        <v>397</v>
      </c>
      <c r="F45" s="241">
        <f>+F6</f>
        <v>12</v>
      </c>
      <c r="G45" s="242"/>
      <c r="H45" s="242"/>
      <c r="I45" s="242"/>
      <c r="J45" s="242"/>
      <c r="K45" s="242"/>
      <c r="L45" s="242"/>
      <c r="M45" s="242"/>
      <c r="N45" s="242"/>
      <c r="O45" s="243"/>
      <c r="P45" s="243"/>
      <c r="Q45" s="244"/>
      <c r="R45" s="251" t="s">
        <v>4</v>
      </c>
      <c r="S45" s="242"/>
      <c r="T45" s="242"/>
      <c r="U45" s="242"/>
      <c r="V45" s="242"/>
      <c r="W45" s="242"/>
      <c r="X45" s="242"/>
      <c r="Y45" s="242"/>
      <c r="Z45" s="242"/>
      <c r="AA45" s="252"/>
      <c r="AB45" s="256" t="s">
        <v>3</v>
      </c>
      <c r="AC45" s="47"/>
      <c r="AD45" s="143"/>
    </row>
    <row r="46" spans="2:35" ht="14.25" thickBot="1">
      <c r="B46" s="245"/>
      <c r="C46" s="238"/>
      <c r="D46" s="240"/>
      <c r="E46" s="247"/>
      <c r="F46" s="31">
        <v>4</v>
      </c>
      <c r="G46" s="32">
        <v>5</v>
      </c>
      <c r="H46" s="44">
        <v>6</v>
      </c>
      <c r="I46" s="31">
        <v>7</v>
      </c>
      <c r="J46" s="32">
        <v>8</v>
      </c>
      <c r="K46" s="33">
        <v>9</v>
      </c>
      <c r="L46" s="31">
        <v>10</v>
      </c>
      <c r="M46" s="32">
        <v>11</v>
      </c>
      <c r="N46" s="33">
        <v>12</v>
      </c>
      <c r="O46" s="31">
        <v>1</v>
      </c>
      <c r="P46" s="32">
        <v>2</v>
      </c>
      <c r="Q46" s="33">
        <v>3</v>
      </c>
      <c r="R46" s="159">
        <v>1</v>
      </c>
      <c r="S46" s="32">
        <v>2</v>
      </c>
      <c r="T46" s="32">
        <v>3</v>
      </c>
      <c r="U46" s="32">
        <v>4</v>
      </c>
      <c r="V46" s="32">
        <v>5</v>
      </c>
      <c r="W46" s="32">
        <v>6</v>
      </c>
      <c r="X46" s="32">
        <v>7</v>
      </c>
      <c r="Y46" s="32">
        <v>8</v>
      </c>
      <c r="Z46" s="32">
        <v>9</v>
      </c>
      <c r="AA46" s="33">
        <v>10</v>
      </c>
      <c r="AB46" s="253"/>
      <c r="AC46" s="48"/>
      <c r="AD46" s="6"/>
    </row>
    <row r="47" spans="2:35" ht="14.25" thickBot="1">
      <c r="B47" s="47"/>
      <c r="C47" s="47"/>
      <c r="D47" s="47"/>
      <c r="E47" s="47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48"/>
      <c r="AC47" s="48"/>
      <c r="AD47" s="6"/>
    </row>
    <row r="48" spans="2:35" ht="14.25" thickBot="1">
      <c r="B48" s="38"/>
      <c r="C48" s="38"/>
      <c r="D48" s="38"/>
      <c r="E48" s="38"/>
      <c r="F48" s="248" t="s">
        <v>89</v>
      </c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50"/>
      <c r="R48" s="248" t="s">
        <v>90</v>
      </c>
      <c r="S48" s="249"/>
      <c r="T48" s="249"/>
      <c r="U48" s="249"/>
      <c r="V48" s="249"/>
      <c r="W48" s="249"/>
      <c r="X48" s="249"/>
      <c r="Y48" s="249"/>
      <c r="Z48" s="249"/>
      <c r="AA48" s="250"/>
      <c r="AB48" s="39"/>
      <c r="AC48" s="39"/>
    </row>
    <row r="49" spans="3:29" ht="29.25" customHeight="1" thickBot="1">
      <c r="C49" s="12"/>
      <c r="E49" s="111" t="s">
        <v>60</v>
      </c>
      <c r="F49" s="62">
        <f t="shared" ref="F49:Q49" si="3">COUNTIF(F8:F43,"○")</f>
        <v>0</v>
      </c>
      <c r="G49" s="42">
        <f t="shared" si="3"/>
        <v>0</v>
      </c>
      <c r="H49" s="64">
        <f t="shared" si="3"/>
        <v>0</v>
      </c>
      <c r="I49" s="62">
        <f t="shared" si="3"/>
        <v>0</v>
      </c>
      <c r="J49" s="42">
        <f t="shared" si="3"/>
        <v>0</v>
      </c>
      <c r="K49" s="43">
        <f t="shared" si="3"/>
        <v>0</v>
      </c>
      <c r="L49" s="62">
        <f t="shared" si="3"/>
        <v>0</v>
      </c>
      <c r="M49" s="42">
        <f t="shared" si="3"/>
        <v>0</v>
      </c>
      <c r="N49" s="43">
        <f>COUNTIF(N8:N44,"○")</f>
        <v>37</v>
      </c>
      <c r="O49" s="65">
        <f t="shared" si="3"/>
        <v>0</v>
      </c>
      <c r="P49" s="42">
        <f t="shared" si="3"/>
        <v>0</v>
      </c>
      <c r="Q49" s="43">
        <f t="shared" si="3"/>
        <v>0</v>
      </c>
      <c r="R49" s="224">
        <f>COUNTIF(R8:R44,"○")</f>
        <v>9</v>
      </c>
      <c r="S49" s="61">
        <f t="shared" ref="S49:AA49" si="4">COUNTIF(S8:S44,"○")</f>
        <v>0</v>
      </c>
      <c r="T49" s="61">
        <f t="shared" si="4"/>
        <v>1</v>
      </c>
      <c r="U49" s="61">
        <f t="shared" si="4"/>
        <v>8</v>
      </c>
      <c r="V49" s="61">
        <f t="shared" si="4"/>
        <v>2</v>
      </c>
      <c r="W49" s="61">
        <f t="shared" si="4"/>
        <v>1</v>
      </c>
      <c r="X49" s="61">
        <f t="shared" si="4"/>
        <v>0</v>
      </c>
      <c r="Y49" s="61">
        <f t="shared" si="4"/>
        <v>21</v>
      </c>
      <c r="Z49" s="61">
        <f t="shared" si="4"/>
        <v>26</v>
      </c>
      <c r="AA49" s="225">
        <f t="shared" si="4"/>
        <v>0</v>
      </c>
      <c r="AB49" s="12"/>
      <c r="AC49" s="12"/>
    </row>
    <row r="51" spans="3:29">
      <c r="AB51" s="6"/>
    </row>
    <row r="52" spans="3:29">
      <c r="O52" s="6"/>
    </row>
  </sheetData>
  <mergeCells count="19">
    <mergeCell ref="F48:Q48"/>
    <mergeCell ref="R48:AA48"/>
    <mergeCell ref="R6:AA6"/>
    <mergeCell ref="AB6:AB7"/>
    <mergeCell ref="AD6:AD7"/>
    <mergeCell ref="R45:AA45"/>
    <mergeCell ref="AB45:AB46"/>
    <mergeCell ref="B45:B46"/>
    <mergeCell ref="C45:C46"/>
    <mergeCell ref="D45:D46"/>
    <mergeCell ref="E45:E46"/>
    <mergeCell ref="F45:Q45"/>
    <mergeCell ref="G2:N3"/>
    <mergeCell ref="D3:E3"/>
    <mergeCell ref="B6:B7"/>
    <mergeCell ref="C6:C7"/>
    <mergeCell ref="D6:D7"/>
    <mergeCell ref="E6:E7"/>
    <mergeCell ref="F6:Q6"/>
  </mergeCells>
  <phoneticPr fontId="1"/>
  <dataValidations count="3">
    <dataValidation type="list" allowBlank="1" showInputMessage="1" showErrorMessage="1" sqref="D4">
      <formula1>$AF$3:$BI$3</formula1>
    </dataValidation>
    <dataValidation type="list" allowBlank="1" showInputMessage="1" showErrorMessage="1" sqref="E4">
      <formula1>$AF$4:$AQ$4</formula1>
    </dataValidation>
    <dataValidation type="list" allowBlank="1" showInputMessage="1" showErrorMessage="1" sqref="F8:M8 F10:AA33 R8:AA8 F34:L34 O8:P8 N34:AA34 Q9:AA9 F9:O9 F35:AA44">
      <formula1>$AF$7:$AF$8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2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I57"/>
  <sheetViews>
    <sheetView view="pageBreakPreview" zoomScaleNormal="100" zoomScaleSheetLayoutView="100" workbookViewId="0">
      <selection activeCell="B8" sqref="B8"/>
    </sheetView>
  </sheetViews>
  <sheetFormatPr defaultColWidth="9" defaultRowHeight="13.5"/>
  <cols>
    <col min="1" max="1" width="3.125" style="2" customWidth="1"/>
    <col min="2" max="2" width="6.75" style="2" customWidth="1"/>
    <col min="3" max="3" width="14.125" style="2" customWidth="1"/>
    <col min="4" max="4" width="19.25" style="2" customWidth="1"/>
    <col min="5" max="5" width="23.125" style="2" customWidth="1"/>
    <col min="6" max="22" width="3.625" style="2" customWidth="1"/>
    <col min="23" max="23" width="3" style="2" customWidth="1"/>
    <col min="24" max="27" width="3.625" style="2" customWidth="1"/>
    <col min="28" max="28" width="16.125" style="2" customWidth="1"/>
    <col min="29" max="29" width="2" style="2" customWidth="1"/>
    <col min="30" max="30" width="8.75" style="2" customWidth="1"/>
    <col min="31" max="16384" width="9" style="2"/>
  </cols>
  <sheetData>
    <row r="1" spans="2:61">
      <c r="M1" s="12"/>
    </row>
    <row r="2" spans="2:61" ht="19.5" thickBot="1">
      <c r="C2" s="1" t="s">
        <v>57</v>
      </c>
      <c r="G2" s="232"/>
      <c r="H2" s="232"/>
      <c r="I2" s="232"/>
      <c r="J2" s="232"/>
      <c r="K2" s="232"/>
      <c r="L2" s="232"/>
      <c r="M2" s="232"/>
      <c r="N2" s="232"/>
    </row>
    <row r="3" spans="2:61" ht="15" customHeight="1">
      <c r="C3" s="45" t="s">
        <v>0</v>
      </c>
      <c r="D3" s="233" t="s">
        <v>5</v>
      </c>
      <c r="E3" s="234"/>
      <c r="G3" s="232"/>
      <c r="H3" s="232"/>
      <c r="I3" s="232"/>
      <c r="J3" s="232"/>
      <c r="K3" s="232"/>
      <c r="L3" s="232"/>
      <c r="M3" s="232"/>
      <c r="N3" s="232"/>
      <c r="AF3" s="2" t="s">
        <v>97</v>
      </c>
      <c r="AG3" s="2" t="s">
        <v>91</v>
      </c>
      <c r="AH3" s="2" t="s">
        <v>98</v>
      </c>
      <c r="AI3" s="2" t="s">
        <v>99</v>
      </c>
      <c r="AJ3" s="2" t="s">
        <v>100</v>
      </c>
      <c r="AK3" s="2" t="s">
        <v>101</v>
      </c>
      <c r="AL3" s="2" t="s">
        <v>102</v>
      </c>
      <c r="AM3" s="2" t="s">
        <v>103</v>
      </c>
      <c r="AN3" s="2" t="s">
        <v>104</v>
      </c>
      <c r="AO3" s="2" t="s">
        <v>105</v>
      </c>
      <c r="AP3" s="2" t="s">
        <v>106</v>
      </c>
      <c r="AQ3" s="2" t="s">
        <v>107</v>
      </c>
      <c r="AR3" s="2" t="s">
        <v>108</v>
      </c>
      <c r="AS3" s="2" t="s">
        <v>109</v>
      </c>
      <c r="AT3" s="2" t="s">
        <v>110</v>
      </c>
      <c r="AU3" s="2" t="s">
        <v>111</v>
      </c>
      <c r="AV3" s="2" t="s">
        <v>112</v>
      </c>
      <c r="AW3" s="2" t="s">
        <v>113</v>
      </c>
      <c r="AX3" s="2" t="s">
        <v>114</v>
      </c>
      <c r="AY3" s="2" t="s">
        <v>115</v>
      </c>
      <c r="AZ3" s="2" t="s">
        <v>116</v>
      </c>
      <c r="BA3" s="2" t="s">
        <v>117</v>
      </c>
      <c r="BB3" s="2" t="s">
        <v>118</v>
      </c>
      <c r="BC3" s="2" t="s">
        <v>119</v>
      </c>
      <c r="BD3" s="2" t="s">
        <v>120</v>
      </c>
      <c r="BE3" s="2" t="s">
        <v>121</v>
      </c>
      <c r="BF3" s="2" t="s">
        <v>122</v>
      </c>
      <c r="BG3" s="2" t="s">
        <v>123</v>
      </c>
      <c r="BH3" s="2" t="s">
        <v>124</v>
      </c>
      <c r="BI3" s="2" t="s">
        <v>125</v>
      </c>
    </row>
    <row r="4" spans="2:61" ht="13.5" customHeight="1" thickBot="1">
      <c r="C4" s="46" t="s">
        <v>7</v>
      </c>
      <c r="D4" s="113" t="s">
        <v>99</v>
      </c>
      <c r="E4" s="114">
        <v>1</v>
      </c>
      <c r="M4" s="12"/>
      <c r="AB4" s="112"/>
      <c r="AF4" s="2">
        <v>1</v>
      </c>
      <c r="AG4" s="2">
        <v>2</v>
      </c>
      <c r="AH4" s="2">
        <v>3</v>
      </c>
      <c r="AI4" s="2">
        <v>4</v>
      </c>
      <c r="AJ4" s="2">
        <v>5</v>
      </c>
      <c r="AK4" s="2">
        <v>6</v>
      </c>
      <c r="AL4" s="2">
        <v>7</v>
      </c>
      <c r="AM4" s="2">
        <v>8</v>
      </c>
      <c r="AN4" s="2">
        <v>9</v>
      </c>
      <c r="AO4" s="2">
        <v>10</v>
      </c>
      <c r="AP4" s="2">
        <v>11</v>
      </c>
      <c r="AQ4" s="2">
        <v>12</v>
      </c>
    </row>
    <row r="5" spans="2:61" ht="13.5" customHeight="1" thickBot="1">
      <c r="C5" s="5"/>
      <c r="D5" s="6"/>
      <c r="E5" s="6"/>
      <c r="M5" s="12"/>
    </row>
    <row r="6" spans="2:61" ht="14.25" thickBot="1">
      <c r="B6" s="235" t="s">
        <v>148</v>
      </c>
      <c r="C6" s="237" t="s">
        <v>8</v>
      </c>
      <c r="D6" s="237" t="s">
        <v>1</v>
      </c>
      <c r="E6" s="239" t="s">
        <v>2</v>
      </c>
      <c r="F6" s="241">
        <f>+E4</f>
        <v>1</v>
      </c>
      <c r="G6" s="242"/>
      <c r="H6" s="242"/>
      <c r="I6" s="243"/>
      <c r="J6" s="243"/>
      <c r="K6" s="243"/>
      <c r="L6" s="243"/>
      <c r="M6" s="243"/>
      <c r="N6" s="243"/>
      <c r="O6" s="243"/>
      <c r="P6" s="243"/>
      <c r="Q6" s="244"/>
      <c r="R6" s="251" t="s">
        <v>4</v>
      </c>
      <c r="S6" s="242"/>
      <c r="T6" s="242"/>
      <c r="U6" s="242"/>
      <c r="V6" s="242"/>
      <c r="W6" s="242"/>
      <c r="X6" s="242"/>
      <c r="Y6" s="242"/>
      <c r="Z6" s="242"/>
      <c r="AA6" s="252"/>
      <c r="AB6" s="235" t="s">
        <v>3</v>
      </c>
      <c r="AC6" s="47"/>
      <c r="AD6" s="254" t="s">
        <v>59</v>
      </c>
      <c r="AE6" s="2" t="s">
        <v>128</v>
      </c>
      <c r="AF6" s="10" t="s">
        <v>149</v>
      </c>
    </row>
    <row r="7" spans="2:61" ht="13.15" customHeight="1" thickBot="1">
      <c r="B7" s="236"/>
      <c r="C7" s="238"/>
      <c r="D7" s="238"/>
      <c r="E7" s="240"/>
      <c r="F7" s="31">
        <v>4</v>
      </c>
      <c r="G7" s="32">
        <v>5</v>
      </c>
      <c r="H7" s="33">
        <v>6</v>
      </c>
      <c r="I7" s="31">
        <v>7</v>
      </c>
      <c r="J7" s="32">
        <v>8</v>
      </c>
      <c r="K7" s="33">
        <v>9</v>
      </c>
      <c r="L7" s="31">
        <v>10</v>
      </c>
      <c r="M7" s="32">
        <v>11</v>
      </c>
      <c r="N7" s="33">
        <v>12</v>
      </c>
      <c r="O7" s="31">
        <v>1</v>
      </c>
      <c r="P7" s="32">
        <v>2</v>
      </c>
      <c r="Q7" s="33">
        <v>3</v>
      </c>
      <c r="R7" s="31">
        <v>1</v>
      </c>
      <c r="S7" s="32">
        <v>2</v>
      </c>
      <c r="T7" s="32">
        <v>3</v>
      </c>
      <c r="U7" s="32">
        <v>4</v>
      </c>
      <c r="V7" s="32">
        <v>5</v>
      </c>
      <c r="W7" s="32">
        <v>6</v>
      </c>
      <c r="X7" s="32">
        <v>7</v>
      </c>
      <c r="Y7" s="32">
        <v>8</v>
      </c>
      <c r="Z7" s="32">
        <v>9</v>
      </c>
      <c r="AA7" s="33">
        <v>10</v>
      </c>
      <c r="AB7" s="253"/>
      <c r="AC7" s="48"/>
      <c r="AD7" s="255"/>
      <c r="AF7" s="11" t="s">
        <v>151</v>
      </c>
    </row>
    <row r="8" spans="2:61" s="12" customFormat="1" ht="14.25">
      <c r="B8" s="56">
        <f>ROW()-7</f>
        <v>1</v>
      </c>
      <c r="C8" s="8" t="s">
        <v>152</v>
      </c>
      <c r="D8" s="15" t="s">
        <v>296</v>
      </c>
      <c r="E8" s="35" t="s">
        <v>51</v>
      </c>
      <c r="G8" s="150"/>
      <c r="H8" s="69"/>
      <c r="I8" s="70"/>
      <c r="J8" s="68"/>
      <c r="K8" s="71"/>
      <c r="L8" s="72"/>
      <c r="M8" s="73"/>
      <c r="N8" s="74"/>
      <c r="O8" s="76" t="str">
        <f t="shared" ref="O8:O49" si="0">IF(AD8&gt;=1,"○","")</f>
        <v>○</v>
      </c>
      <c r="P8" s="150"/>
      <c r="R8" s="70"/>
      <c r="S8" s="77"/>
      <c r="T8" s="77" t="s">
        <v>130</v>
      </c>
      <c r="U8" s="77" t="s">
        <v>130</v>
      </c>
      <c r="V8" s="78"/>
      <c r="W8" s="78"/>
      <c r="X8" s="77"/>
      <c r="Y8" s="77" t="s">
        <v>130</v>
      </c>
      <c r="Z8" s="77" t="s">
        <v>130</v>
      </c>
      <c r="AA8" s="74"/>
      <c r="AB8" s="226"/>
      <c r="AC8" s="49"/>
      <c r="AD8" s="63">
        <f t="shared" ref="AD8:AD49" si="1">COUNTIF(R8:AA8,"○")</f>
        <v>4</v>
      </c>
      <c r="AF8" s="36"/>
      <c r="AH8" s="2"/>
      <c r="AI8" s="2"/>
    </row>
    <row r="9" spans="2:61" ht="14.25">
      <c r="B9" s="57">
        <f t="shared" ref="B9:B49" si="2">ROW()-7</f>
        <v>2</v>
      </c>
      <c r="C9" s="4" t="s">
        <v>270</v>
      </c>
      <c r="D9" s="14" t="s">
        <v>281</v>
      </c>
      <c r="E9" s="13" t="s">
        <v>398</v>
      </c>
      <c r="F9" s="79"/>
      <c r="G9" s="80"/>
      <c r="H9" s="81"/>
      <c r="I9" s="82"/>
      <c r="J9" s="80"/>
      <c r="K9" s="83"/>
      <c r="L9" s="82"/>
      <c r="M9" s="80"/>
      <c r="N9" s="83"/>
      <c r="O9" s="79" t="str">
        <f t="shared" si="0"/>
        <v>○</v>
      </c>
      <c r="P9" s="154"/>
      <c r="Q9" s="81"/>
      <c r="R9" s="82"/>
      <c r="S9" s="84"/>
      <c r="T9" s="85"/>
      <c r="U9" s="85"/>
      <c r="V9" s="84"/>
      <c r="W9" s="84"/>
      <c r="X9" s="84"/>
      <c r="Y9" s="84" t="s">
        <v>130</v>
      </c>
      <c r="Z9" s="84" t="s">
        <v>130</v>
      </c>
      <c r="AA9" s="83"/>
      <c r="AB9" s="28"/>
      <c r="AC9" s="50"/>
      <c r="AD9" s="41">
        <f t="shared" si="1"/>
        <v>2</v>
      </c>
    </row>
    <row r="10" spans="2:61" ht="14.25">
      <c r="B10" s="57">
        <f t="shared" si="2"/>
        <v>3</v>
      </c>
      <c r="C10" s="8" t="s">
        <v>399</v>
      </c>
      <c r="D10" s="15" t="s">
        <v>399</v>
      </c>
      <c r="E10" s="18" t="s">
        <v>400</v>
      </c>
      <c r="F10" s="79"/>
      <c r="G10" s="80"/>
      <c r="H10" s="81"/>
      <c r="I10" s="82"/>
      <c r="J10" s="80"/>
      <c r="K10" s="83"/>
      <c r="L10" s="82"/>
      <c r="M10" s="80"/>
      <c r="N10" s="83"/>
      <c r="O10" s="79" t="str">
        <f t="shared" si="0"/>
        <v>○</v>
      </c>
      <c r="P10" s="153"/>
      <c r="Q10" s="81"/>
      <c r="R10" s="82"/>
      <c r="S10" s="84"/>
      <c r="T10" s="85"/>
      <c r="U10" s="85"/>
      <c r="V10" s="84"/>
      <c r="W10" s="84"/>
      <c r="X10" s="84"/>
      <c r="Y10" s="84"/>
      <c r="Z10" s="84" t="s">
        <v>130</v>
      </c>
      <c r="AA10" s="83"/>
      <c r="AB10" s="9"/>
      <c r="AC10" s="38"/>
      <c r="AD10" s="41">
        <f t="shared" si="1"/>
        <v>1</v>
      </c>
    </row>
    <row r="11" spans="2:61" ht="14.25">
      <c r="B11" s="57">
        <f t="shared" si="2"/>
        <v>4</v>
      </c>
      <c r="C11" s="4" t="s">
        <v>270</v>
      </c>
      <c r="D11" s="14" t="s">
        <v>134</v>
      </c>
      <c r="E11" s="7" t="s">
        <v>401</v>
      </c>
      <c r="F11" s="79"/>
      <c r="G11" s="80"/>
      <c r="H11" s="81"/>
      <c r="I11" s="82"/>
      <c r="J11" s="80"/>
      <c r="K11" s="83"/>
      <c r="L11" s="82"/>
      <c r="M11" s="80"/>
      <c r="N11" s="83"/>
      <c r="O11" s="79" t="str">
        <f t="shared" si="0"/>
        <v>○</v>
      </c>
      <c r="P11" s="94"/>
      <c r="Q11" s="81"/>
      <c r="R11" s="82"/>
      <c r="S11" s="84"/>
      <c r="T11" s="85"/>
      <c r="U11" s="85"/>
      <c r="V11" s="84"/>
      <c r="W11" s="84"/>
      <c r="X11" s="84"/>
      <c r="Y11" s="84" t="s">
        <v>130</v>
      </c>
      <c r="Z11" s="84"/>
      <c r="AA11" s="83"/>
      <c r="AB11" s="28"/>
      <c r="AC11" s="50"/>
      <c r="AD11" s="41">
        <f t="shared" si="1"/>
        <v>1</v>
      </c>
    </row>
    <row r="12" spans="2:61" ht="14.25">
      <c r="B12" s="57">
        <f t="shared" si="2"/>
        <v>5</v>
      </c>
      <c r="C12" s="4" t="s">
        <v>191</v>
      </c>
      <c r="D12" s="14" t="s">
        <v>316</v>
      </c>
      <c r="E12" s="7" t="s">
        <v>299</v>
      </c>
      <c r="F12" s="79"/>
      <c r="G12" s="80"/>
      <c r="H12" s="81"/>
      <c r="I12" s="82"/>
      <c r="J12" s="80"/>
      <c r="K12" s="83"/>
      <c r="L12" s="82"/>
      <c r="M12" s="80"/>
      <c r="N12" s="83"/>
      <c r="O12" s="79" t="str">
        <f t="shared" si="0"/>
        <v>○</v>
      </c>
      <c r="P12" s="151"/>
      <c r="Q12" s="81"/>
      <c r="R12" s="82"/>
      <c r="S12" s="84"/>
      <c r="T12" s="84"/>
      <c r="U12" s="84"/>
      <c r="V12" s="84"/>
      <c r="W12" s="84"/>
      <c r="X12" s="84"/>
      <c r="Y12" s="84" t="s">
        <v>130</v>
      </c>
      <c r="Z12" s="84"/>
      <c r="AA12" s="83"/>
      <c r="AB12" s="28"/>
      <c r="AC12" s="50"/>
      <c r="AD12" s="41">
        <f t="shared" si="1"/>
        <v>1</v>
      </c>
    </row>
    <row r="13" spans="2:61" ht="14.25">
      <c r="B13" s="57">
        <f t="shared" si="2"/>
        <v>6</v>
      </c>
      <c r="C13" s="8" t="s">
        <v>156</v>
      </c>
      <c r="D13" s="15" t="s">
        <v>134</v>
      </c>
      <c r="E13" s="18" t="s">
        <v>301</v>
      </c>
      <c r="F13" s="79"/>
      <c r="G13" s="80"/>
      <c r="H13" s="81"/>
      <c r="I13" s="82"/>
      <c r="J13" s="80"/>
      <c r="K13" s="83"/>
      <c r="L13" s="82"/>
      <c r="M13" s="80"/>
      <c r="N13" s="83"/>
      <c r="O13" s="79" t="str">
        <f t="shared" si="0"/>
        <v>○</v>
      </c>
      <c r="P13" s="94"/>
      <c r="Q13" s="81"/>
      <c r="R13" s="82"/>
      <c r="S13" s="84"/>
      <c r="T13" s="85"/>
      <c r="U13" s="85"/>
      <c r="V13" s="84"/>
      <c r="W13" s="84"/>
      <c r="X13" s="84"/>
      <c r="Y13" s="84"/>
      <c r="Z13" s="84" t="s">
        <v>130</v>
      </c>
      <c r="AA13" s="83"/>
      <c r="AB13" s="9"/>
      <c r="AC13" s="38"/>
      <c r="AD13" s="41">
        <f t="shared" si="1"/>
        <v>1</v>
      </c>
    </row>
    <row r="14" spans="2:61" ht="13.9" customHeight="1">
      <c r="B14" s="57">
        <f t="shared" si="2"/>
        <v>7</v>
      </c>
      <c r="C14" s="4" t="s">
        <v>156</v>
      </c>
      <c r="D14" s="14" t="s">
        <v>68</v>
      </c>
      <c r="E14" s="18" t="s">
        <v>141</v>
      </c>
      <c r="F14" s="79"/>
      <c r="G14" s="80"/>
      <c r="H14" s="81"/>
      <c r="I14" s="82"/>
      <c r="J14" s="80"/>
      <c r="K14" s="83"/>
      <c r="L14" s="82"/>
      <c r="M14" s="80"/>
      <c r="N14" s="83"/>
      <c r="O14" s="79" t="str">
        <f t="shared" si="0"/>
        <v>○</v>
      </c>
      <c r="P14" s="94"/>
      <c r="Q14" s="81"/>
      <c r="R14" s="82" t="s">
        <v>130</v>
      </c>
      <c r="S14" s="84"/>
      <c r="T14" s="85"/>
      <c r="U14" s="85"/>
      <c r="V14" s="84"/>
      <c r="W14" s="84"/>
      <c r="X14" s="84"/>
      <c r="Y14" s="84" t="s">
        <v>130</v>
      </c>
      <c r="Z14" s="84" t="s">
        <v>130</v>
      </c>
      <c r="AA14" s="83"/>
      <c r="AB14" s="28"/>
      <c r="AC14" s="50"/>
      <c r="AD14" s="41">
        <f t="shared" si="1"/>
        <v>3</v>
      </c>
    </row>
    <row r="15" spans="2:61" ht="14.25">
      <c r="B15" s="57">
        <f t="shared" si="2"/>
        <v>8</v>
      </c>
      <c r="C15" s="4" t="s">
        <v>156</v>
      </c>
      <c r="D15" s="14" t="s">
        <v>402</v>
      </c>
      <c r="E15" s="7" t="s">
        <v>402</v>
      </c>
      <c r="F15" s="79"/>
      <c r="G15" s="80"/>
      <c r="H15" s="81"/>
      <c r="I15" s="82"/>
      <c r="J15" s="80"/>
      <c r="K15" s="83"/>
      <c r="L15" s="82"/>
      <c r="M15" s="80"/>
      <c r="N15" s="83"/>
      <c r="O15" s="79" t="str">
        <f t="shared" si="0"/>
        <v>○</v>
      </c>
      <c r="P15" s="94"/>
      <c r="Q15" s="81"/>
      <c r="R15" s="82"/>
      <c r="S15" s="84"/>
      <c r="T15" s="85"/>
      <c r="U15" s="85"/>
      <c r="V15" s="84"/>
      <c r="W15" s="84"/>
      <c r="X15" s="84"/>
      <c r="Y15" s="84"/>
      <c r="Z15" s="84" t="s">
        <v>130</v>
      </c>
      <c r="AA15" s="83"/>
      <c r="AB15" s="28"/>
      <c r="AC15" s="50"/>
      <c r="AD15" s="41">
        <f t="shared" si="1"/>
        <v>1</v>
      </c>
    </row>
    <row r="16" spans="2:61" ht="14.25">
      <c r="B16" s="57">
        <f t="shared" si="2"/>
        <v>9</v>
      </c>
      <c r="C16" s="8" t="s">
        <v>210</v>
      </c>
      <c r="D16" s="15" t="s">
        <v>210</v>
      </c>
      <c r="E16" s="16" t="s">
        <v>340</v>
      </c>
      <c r="F16" s="82"/>
      <c r="G16" s="80"/>
      <c r="H16" s="83"/>
      <c r="I16" s="82"/>
      <c r="J16" s="80"/>
      <c r="K16" s="83"/>
      <c r="L16" s="82"/>
      <c r="M16" s="80"/>
      <c r="N16" s="83"/>
      <c r="O16" s="79" t="str">
        <f t="shared" si="0"/>
        <v>○</v>
      </c>
      <c r="P16" s="94"/>
      <c r="Q16" s="81"/>
      <c r="R16" s="82"/>
      <c r="S16" s="84"/>
      <c r="T16" s="84"/>
      <c r="U16" s="84"/>
      <c r="V16" s="84"/>
      <c r="W16" s="84"/>
      <c r="X16" s="84"/>
      <c r="Y16" s="84"/>
      <c r="Z16" s="84" t="s">
        <v>130</v>
      </c>
      <c r="AA16" s="83"/>
      <c r="AB16" s="28"/>
      <c r="AC16" s="50"/>
      <c r="AD16" s="41">
        <f t="shared" si="1"/>
        <v>1</v>
      </c>
    </row>
    <row r="17" spans="2:35" ht="14.25">
      <c r="B17" s="57">
        <f t="shared" si="2"/>
        <v>10</v>
      </c>
      <c r="C17" s="8" t="s">
        <v>164</v>
      </c>
      <c r="D17" s="15" t="s">
        <v>176</v>
      </c>
      <c r="E17" s="7" t="s">
        <v>27</v>
      </c>
      <c r="F17" s="82"/>
      <c r="G17" s="80"/>
      <c r="H17" s="83"/>
      <c r="I17" s="82"/>
      <c r="J17" s="80"/>
      <c r="K17" s="83"/>
      <c r="L17" s="82"/>
      <c r="M17" s="80"/>
      <c r="N17" s="83"/>
      <c r="O17" s="79" t="str">
        <f t="shared" si="0"/>
        <v>○</v>
      </c>
      <c r="P17" s="94"/>
      <c r="Q17" s="81"/>
      <c r="R17" s="82" t="s">
        <v>130</v>
      </c>
      <c r="S17" s="84"/>
      <c r="T17" s="85" t="s">
        <v>130</v>
      </c>
      <c r="U17" s="85" t="s">
        <v>130</v>
      </c>
      <c r="V17" s="84" t="s">
        <v>130</v>
      </c>
      <c r="W17" s="84" t="s">
        <v>130</v>
      </c>
      <c r="X17" s="84"/>
      <c r="Y17" s="84" t="s">
        <v>130</v>
      </c>
      <c r="Z17" s="84" t="s">
        <v>130</v>
      </c>
      <c r="AA17" s="83"/>
      <c r="AB17" s="9"/>
      <c r="AC17" s="38"/>
      <c r="AD17" s="41">
        <f t="shared" si="1"/>
        <v>7</v>
      </c>
    </row>
    <row r="18" spans="2:35" s="12" customFormat="1" ht="14.25">
      <c r="B18" s="57">
        <f t="shared" si="2"/>
        <v>11</v>
      </c>
      <c r="C18" s="8" t="s">
        <v>195</v>
      </c>
      <c r="D18" s="14" t="s">
        <v>195</v>
      </c>
      <c r="E18" s="7" t="s">
        <v>16</v>
      </c>
      <c r="F18" s="82"/>
      <c r="G18" s="80"/>
      <c r="H18" s="83"/>
      <c r="I18" s="82"/>
      <c r="J18" s="80"/>
      <c r="K18" s="83"/>
      <c r="L18" s="82"/>
      <c r="M18" s="80"/>
      <c r="N18" s="83"/>
      <c r="O18" s="79" t="str">
        <f t="shared" si="0"/>
        <v>○</v>
      </c>
      <c r="P18" s="94"/>
      <c r="Q18" s="81"/>
      <c r="R18" s="82"/>
      <c r="S18" s="84"/>
      <c r="T18" s="85"/>
      <c r="U18" s="85"/>
      <c r="V18" s="84" t="s">
        <v>130</v>
      </c>
      <c r="W18" s="84"/>
      <c r="X18" s="84"/>
      <c r="Y18" s="84" t="s">
        <v>130</v>
      </c>
      <c r="Z18" s="84" t="s">
        <v>130</v>
      </c>
      <c r="AA18" s="71"/>
      <c r="AB18" s="28"/>
      <c r="AC18" s="50"/>
      <c r="AD18" s="41">
        <f t="shared" si="1"/>
        <v>3</v>
      </c>
      <c r="AH18" s="2"/>
      <c r="AI18" s="2"/>
    </row>
    <row r="19" spans="2:35" ht="14.25">
      <c r="B19" s="57">
        <f t="shared" si="2"/>
        <v>12</v>
      </c>
      <c r="C19" s="8" t="s">
        <v>239</v>
      </c>
      <c r="D19" s="14" t="s">
        <v>239</v>
      </c>
      <c r="E19" s="7" t="s">
        <v>22</v>
      </c>
      <c r="F19" s="79"/>
      <c r="G19" s="80"/>
      <c r="H19" s="81"/>
      <c r="I19" s="82"/>
      <c r="J19" s="80"/>
      <c r="K19" s="83"/>
      <c r="L19" s="82"/>
      <c r="M19" s="80"/>
      <c r="N19" s="83"/>
      <c r="O19" s="79" t="str">
        <f t="shared" si="0"/>
        <v>○</v>
      </c>
      <c r="P19" s="94"/>
      <c r="Q19" s="81"/>
      <c r="R19" s="82"/>
      <c r="S19" s="84"/>
      <c r="T19" s="85"/>
      <c r="U19" s="85" t="s">
        <v>130</v>
      </c>
      <c r="V19" s="84"/>
      <c r="W19" s="84"/>
      <c r="X19" s="84"/>
      <c r="Y19" s="84" t="s">
        <v>130</v>
      </c>
      <c r="Z19" s="84"/>
      <c r="AA19" s="83"/>
      <c r="AB19" s="28"/>
      <c r="AC19" s="50"/>
      <c r="AD19" s="41">
        <f t="shared" si="1"/>
        <v>2</v>
      </c>
    </row>
    <row r="20" spans="2:35" s="12" customFormat="1" ht="14.25">
      <c r="B20" s="57">
        <f t="shared" si="2"/>
        <v>13</v>
      </c>
      <c r="C20" s="8" t="s">
        <v>178</v>
      </c>
      <c r="D20" s="15" t="s">
        <v>242</v>
      </c>
      <c r="E20" s="18" t="s">
        <v>23</v>
      </c>
      <c r="F20" s="70"/>
      <c r="G20" s="68"/>
      <c r="H20" s="71"/>
      <c r="I20" s="70"/>
      <c r="J20" s="68"/>
      <c r="K20" s="71"/>
      <c r="L20" s="70"/>
      <c r="M20" s="68"/>
      <c r="N20" s="71"/>
      <c r="O20" s="67" t="str">
        <f t="shared" si="0"/>
        <v>○</v>
      </c>
      <c r="P20" s="94"/>
      <c r="Q20" s="71"/>
      <c r="R20" s="70" t="s">
        <v>130</v>
      </c>
      <c r="S20" s="78"/>
      <c r="T20" s="78"/>
      <c r="U20" s="78" t="s">
        <v>130</v>
      </c>
      <c r="V20" s="78"/>
      <c r="W20" s="78" t="s">
        <v>130</v>
      </c>
      <c r="X20" s="78"/>
      <c r="Y20" s="78" t="s">
        <v>130</v>
      </c>
      <c r="Z20" s="78" t="s">
        <v>130</v>
      </c>
      <c r="AA20" s="71"/>
      <c r="AB20" s="37"/>
      <c r="AC20" s="49"/>
      <c r="AD20" s="40">
        <f t="shared" si="1"/>
        <v>5</v>
      </c>
      <c r="AH20" s="2"/>
    </row>
    <row r="21" spans="2:35" s="12" customFormat="1" ht="14.25">
      <c r="B21" s="57">
        <f t="shared" si="2"/>
        <v>14</v>
      </c>
      <c r="C21" s="19" t="s">
        <v>156</v>
      </c>
      <c r="D21" s="20" t="s">
        <v>181</v>
      </c>
      <c r="E21" s="7" t="s">
        <v>40</v>
      </c>
      <c r="F21" s="82"/>
      <c r="G21" s="80"/>
      <c r="H21" s="83"/>
      <c r="I21" s="82"/>
      <c r="J21" s="80"/>
      <c r="K21" s="83"/>
      <c r="L21" s="82"/>
      <c r="M21" s="80"/>
      <c r="N21" s="83"/>
      <c r="O21" s="79" t="str">
        <f t="shared" si="0"/>
        <v>○</v>
      </c>
      <c r="P21" s="94"/>
      <c r="Q21" s="81"/>
      <c r="R21" s="82"/>
      <c r="S21" s="84"/>
      <c r="T21" s="85"/>
      <c r="U21" s="85"/>
      <c r="V21" s="84"/>
      <c r="W21" s="84"/>
      <c r="X21" s="84"/>
      <c r="Y21" s="84" t="s">
        <v>130</v>
      </c>
      <c r="Z21" s="84" t="s">
        <v>130</v>
      </c>
      <c r="AA21" s="83"/>
      <c r="AB21" s="28"/>
      <c r="AC21" s="50"/>
      <c r="AD21" s="41">
        <f t="shared" si="1"/>
        <v>2</v>
      </c>
      <c r="AI21" s="2"/>
    </row>
    <row r="22" spans="2:35" ht="14.25">
      <c r="B22" s="57">
        <f t="shared" si="2"/>
        <v>15</v>
      </c>
      <c r="C22" s="168" t="s">
        <v>195</v>
      </c>
      <c r="D22" s="22" t="s">
        <v>195</v>
      </c>
      <c r="E22" s="18" t="s">
        <v>17</v>
      </c>
      <c r="F22" s="170"/>
      <c r="G22" s="171"/>
      <c r="H22" s="173"/>
      <c r="I22" s="170"/>
      <c r="J22" s="171"/>
      <c r="K22" s="173"/>
      <c r="L22" s="70"/>
      <c r="M22" s="68"/>
      <c r="N22" s="71"/>
      <c r="O22" s="67" t="str">
        <f t="shared" si="0"/>
        <v>○</v>
      </c>
      <c r="P22" s="94"/>
      <c r="Q22" s="71"/>
      <c r="R22" s="70"/>
      <c r="S22" s="78"/>
      <c r="T22" s="78"/>
      <c r="U22" s="78"/>
      <c r="V22" s="78"/>
      <c r="W22" s="78"/>
      <c r="X22" s="78"/>
      <c r="Y22" s="78"/>
      <c r="Z22" s="78" t="s">
        <v>130</v>
      </c>
      <c r="AA22" s="71"/>
      <c r="AB22" s="37"/>
      <c r="AC22" s="49"/>
      <c r="AD22" s="40">
        <f t="shared" si="1"/>
        <v>1</v>
      </c>
    </row>
    <row r="23" spans="2:35" ht="14.25">
      <c r="B23" s="57">
        <f t="shared" si="2"/>
        <v>16</v>
      </c>
      <c r="C23" s="227" t="s">
        <v>164</v>
      </c>
      <c r="D23" s="22" t="s">
        <v>176</v>
      </c>
      <c r="E23" s="26" t="s">
        <v>52</v>
      </c>
      <c r="F23" s="70"/>
      <c r="G23" s="68"/>
      <c r="H23" s="71"/>
      <c r="I23" s="70"/>
      <c r="J23" s="68"/>
      <c r="K23" s="71"/>
      <c r="L23" s="70"/>
      <c r="M23" s="68"/>
      <c r="N23" s="71"/>
      <c r="O23" s="67" t="str">
        <f t="shared" si="0"/>
        <v>○</v>
      </c>
      <c r="P23" s="94"/>
      <c r="Q23" s="71"/>
      <c r="R23" s="70"/>
      <c r="S23" s="78"/>
      <c r="T23" s="78"/>
      <c r="U23" s="78"/>
      <c r="V23" s="78"/>
      <c r="W23" s="78"/>
      <c r="X23" s="78"/>
      <c r="Y23" s="78" t="s">
        <v>130</v>
      </c>
      <c r="Z23" s="78"/>
      <c r="AA23" s="71"/>
      <c r="AB23" s="37"/>
      <c r="AC23" s="49"/>
      <c r="AD23" s="40">
        <f t="shared" si="1"/>
        <v>1</v>
      </c>
    </row>
    <row r="24" spans="2:35" ht="14.25">
      <c r="B24" s="57">
        <f t="shared" si="2"/>
        <v>17</v>
      </c>
      <c r="C24" s="4" t="s">
        <v>195</v>
      </c>
      <c r="D24" s="21" t="s">
        <v>195</v>
      </c>
      <c r="E24" s="215" t="s">
        <v>18</v>
      </c>
      <c r="F24" s="87"/>
      <c r="G24" s="88"/>
      <c r="H24" s="89"/>
      <c r="I24" s="87"/>
      <c r="J24" s="88"/>
      <c r="K24" s="89"/>
      <c r="L24" s="82"/>
      <c r="M24" s="80"/>
      <c r="N24" s="83"/>
      <c r="O24" s="79" t="str">
        <f t="shared" si="0"/>
        <v>○</v>
      </c>
      <c r="P24" s="94"/>
      <c r="Q24" s="83"/>
      <c r="R24" s="87"/>
      <c r="S24" s="85"/>
      <c r="T24" s="85"/>
      <c r="U24" s="85" t="s">
        <v>130</v>
      </c>
      <c r="V24" s="85"/>
      <c r="W24" s="85"/>
      <c r="X24" s="85"/>
      <c r="Y24" s="85" t="s">
        <v>130</v>
      </c>
      <c r="Z24" s="85" t="s">
        <v>130</v>
      </c>
      <c r="AA24" s="89"/>
      <c r="AB24" s="28"/>
      <c r="AC24" s="50"/>
      <c r="AD24" s="41">
        <f t="shared" si="1"/>
        <v>3</v>
      </c>
    </row>
    <row r="25" spans="2:35" ht="14.25">
      <c r="B25" s="57">
        <f t="shared" si="2"/>
        <v>18</v>
      </c>
      <c r="C25" s="4" t="s">
        <v>403</v>
      </c>
      <c r="D25" s="14" t="s">
        <v>403</v>
      </c>
      <c r="E25" s="25" t="s">
        <v>404</v>
      </c>
      <c r="F25" s="82"/>
      <c r="G25" s="80"/>
      <c r="H25" s="83"/>
      <c r="I25" s="82"/>
      <c r="J25" s="80"/>
      <c r="K25" s="83"/>
      <c r="L25" s="82"/>
      <c r="M25" s="80"/>
      <c r="N25" s="83"/>
      <c r="O25" s="79" t="str">
        <f t="shared" si="0"/>
        <v>○</v>
      </c>
      <c r="P25" s="94"/>
      <c r="Q25" s="81"/>
      <c r="R25" s="82" t="s">
        <v>130</v>
      </c>
      <c r="S25" s="84"/>
      <c r="T25" s="85"/>
      <c r="U25" s="85"/>
      <c r="V25" s="84"/>
      <c r="W25" s="84"/>
      <c r="X25" s="84"/>
      <c r="Y25" s="84"/>
      <c r="Z25" s="84"/>
      <c r="AA25" s="83"/>
      <c r="AB25" s="9"/>
      <c r="AC25" s="38"/>
      <c r="AD25" s="41">
        <f t="shared" si="1"/>
        <v>1</v>
      </c>
    </row>
    <row r="26" spans="2:35" ht="14.25">
      <c r="B26" s="57">
        <f t="shared" si="2"/>
        <v>19</v>
      </c>
      <c r="C26" s="19" t="s">
        <v>156</v>
      </c>
      <c r="D26" s="20" t="s">
        <v>181</v>
      </c>
      <c r="E26" s="23" t="s">
        <v>41</v>
      </c>
      <c r="F26" s="79"/>
      <c r="G26" s="80"/>
      <c r="H26" s="95"/>
      <c r="I26" s="82"/>
      <c r="J26" s="80"/>
      <c r="K26" s="95"/>
      <c r="L26" s="82"/>
      <c r="M26" s="80"/>
      <c r="N26" s="83"/>
      <c r="O26" s="79" t="str">
        <f t="shared" si="0"/>
        <v>○</v>
      </c>
      <c r="P26" s="94"/>
      <c r="Q26" s="95"/>
      <c r="R26" s="96"/>
      <c r="S26" s="81"/>
      <c r="T26" s="86"/>
      <c r="U26" s="86"/>
      <c r="V26" s="84"/>
      <c r="W26" s="84"/>
      <c r="X26" s="84"/>
      <c r="Y26" s="81" t="s">
        <v>130</v>
      </c>
      <c r="Z26" s="84" t="s">
        <v>130</v>
      </c>
      <c r="AA26" s="83"/>
      <c r="AB26" s="28"/>
      <c r="AC26" s="164"/>
      <c r="AD26" s="41">
        <f t="shared" si="1"/>
        <v>2</v>
      </c>
    </row>
    <row r="27" spans="2:35" ht="14.25">
      <c r="B27" s="57">
        <f t="shared" si="2"/>
        <v>20</v>
      </c>
      <c r="C27" s="228" t="s">
        <v>156</v>
      </c>
      <c r="D27" s="24" t="s">
        <v>134</v>
      </c>
      <c r="E27" s="16" t="s">
        <v>38</v>
      </c>
      <c r="F27" s="97"/>
      <c r="G27" s="98"/>
      <c r="H27" s="99"/>
      <c r="I27" s="100"/>
      <c r="J27" s="98"/>
      <c r="K27" s="101"/>
      <c r="L27" s="100"/>
      <c r="M27" s="98"/>
      <c r="N27" s="101"/>
      <c r="O27" s="97" t="str">
        <f t="shared" si="0"/>
        <v>○</v>
      </c>
      <c r="P27" s="94"/>
      <c r="Q27" s="101"/>
      <c r="R27" s="100" t="s">
        <v>130</v>
      </c>
      <c r="S27" s="102"/>
      <c r="T27" s="103"/>
      <c r="U27" s="103"/>
      <c r="V27" s="102"/>
      <c r="W27" s="102" t="s">
        <v>130</v>
      </c>
      <c r="X27" s="102"/>
      <c r="Y27" s="102" t="s">
        <v>130</v>
      </c>
      <c r="Z27" s="102" t="s">
        <v>130</v>
      </c>
      <c r="AA27" s="101"/>
      <c r="AB27" s="28"/>
      <c r="AC27" s="50"/>
      <c r="AD27" s="41">
        <f t="shared" si="1"/>
        <v>4</v>
      </c>
    </row>
    <row r="28" spans="2:35" ht="14.25">
      <c r="B28" s="57">
        <f t="shared" si="2"/>
        <v>21</v>
      </c>
      <c r="C28" s="19" t="s">
        <v>156</v>
      </c>
      <c r="D28" s="20" t="s">
        <v>134</v>
      </c>
      <c r="E28" s="18" t="s">
        <v>346</v>
      </c>
      <c r="F28" s="79"/>
      <c r="G28" s="80"/>
      <c r="H28" s="81"/>
      <c r="I28" s="82"/>
      <c r="J28" s="80"/>
      <c r="K28" s="83"/>
      <c r="L28" s="82"/>
      <c r="M28" s="80"/>
      <c r="N28" s="83"/>
      <c r="O28" s="79" t="str">
        <f t="shared" si="0"/>
        <v>○</v>
      </c>
      <c r="P28" s="94"/>
      <c r="Q28" s="81"/>
      <c r="R28" s="82"/>
      <c r="S28" s="84"/>
      <c r="T28" s="85"/>
      <c r="U28" s="85"/>
      <c r="V28" s="84"/>
      <c r="W28" s="84"/>
      <c r="X28" s="84"/>
      <c r="Y28" s="84" t="s">
        <v>130</v>
      </c>
      <c r="Z28" s="84" t="s">
        <v>130</v>
      </c>
      <c r="AA28" s="83"/>
      <c r="AB28" s="28"/>
      <c r="AC28" s="50"/>
      <c r="AD28" s="41">
        <f t="shared" si="1"/>
        <v>2</v>
      </c>
    </row>
    <row r="29" spans="2:35" ht="14.25">
      <c r="B29" s="57">
        <f t="shared" si="2"/>
        <v>22</v>
      </c>
      <c r="C29" s="4" t="s">
        <v>156</v>
      </c>
      <c r="D29" s="14" t="s">
        <v>156</v>
      </c>
      <c r="E29" s="7" t="s">
        <v>39</v>
      </c>
      <c r="F29" s="79"/>
      <c r="G29" s="80"/>
      <c r="H29" s="81"/>
      <c r="I29" s="82"/>
      <c r="J29" s="80"/>
      <c r="K29" s="81"/>
      <c r="L29" s="82"/>
      <c r="M29" s="109"/>
      <c r="N29" s="81"/>
      <c r="O29" s="82" t="str">
        <f t="shared" si="0"/>
        <v>○</v>
      </c>
      <c r="P29" s="94"/>
      <c r="Q29" s="83"/>
      <c r="R29" s="79" t="s">
        <v>130</v>
      </c>
      <c r="S29" s="84"/>
      <c r="T29" s="85"/>
      <c r="U29" s="85" t="s">
        <v>130</v>
      </c>
      <c r="V29" s="84"/>
      <c r="W29" s="84" t="s">
        <v>130</v>
      </c>
      <c r="X29" s="84"/>
      <c r="Y29" s="84" t="s">
        <v>130</v>
      </c>
      <c r="Z29" s="84" t="s">
        <v>130</v>
      </c>
      <c r="AA29" s="83"/>
      <c r="AB29" s="9"/>
      <c r="AC29" s="6"/>
      <c r="AD29" s="41">
        <f t="shared" si="1"/>
        <v>5</v>
      </c>
    </row>
    <row r="30" spans="2:35" ht="14.25">
      <c r="B30" s="57">
        <f t="shared" si="2"/>
        <v>23</v>
      </c>
      <c r="C30" s="4" t="s">
        <v>191</v>
      </c>
      <c r="D30" s="14" t="s">
        <v>166</v>
      </c>
      <c r="E30" s="7" t="s">
        <v>30</v>
      </c>
      <c r="F30" s="79"/>
      <c r="G30" s="80"/>
      <c r="H30" s="81"/>
      <c r="I30" s="82"/>
      <c r="J30" s="80"/>
      <c r="K30" s="83"/>
      <c r="L30" s="82"/>
      <c r="M30" s="80"/>
      <c r="N30" s="83"/>
      <c r="O30" s="79" t="str">
        <f t="shared" si="0"/>
        <v>○</v>
      </c>
      <c r="P30" s="94"/>
      <c r="Q30" s="83"/>
      <c r="R30" s="82"/>
      <c r="S30" s="84"/>
      <c r="T30" s="85"/>
      <c r="U30" s="85" t="s">
        <v>130</v>
      </c>
      <c r="V30" s="84"/>
      <c r="W30" s="84"/>
      <c r="X30" s="84"/>
      <c r="Y30" s="84" t="s">
        <v>130</v>
      </c>
      <c r="Z30" s="84"/>
      <c r="AA30" s="83"/>
      <c r="AB30" s="9"/>
      <c r="AC30" s="38"/>
      <c r="AD30" s="41">
        <f t="shared" si="1"/>
        <v>2</v>
      </c>
    </row>
    <row r="31" spans="2:35" ht="14.25">
      <c r="B31" s="57">
        <f t="shared" si="2"/>
        <v>24</v>
      </c>
      <c r="C31" s="4" t="s">
        <v>191</v>
      </c>
      <c r="D31" s="14" t="s">
        <v>203</v>
      </c>
      <c r="E31" s="7" t="s">
        <v>54</v>
      </c>
      <c r="F31" s="97"/>
      <c r="G31" s="98"/>
      <c r="H31" s="99"/>
      <c r="I31" s="100"/>
      <c r="J31" s="98"/>
      <c r="K31" s="101"/>
      <c r="L31" s="100"/>
      <c r="M31" s="98"/>
      <c r="N31" s="101"/>
      <c r="O31" s="97" t="str">
        <f t="shared" si="0"/>
        <v>○</v>
      </c>
      <c r="P31" s="94"/>
      <c r="Q31" s="99"/>
      <c r="R31" s="82"/>
      <c r="S31" s="84"/>
      <c r="T31" s="85"/>
      <c r="U31" s="85"/>
      <c r="V31" s="84"/>
      <c r="W31" s="84"/>
      <c r="X31" s="84"/>
      <c r="Y31" s="84" t="s">
        <v>130</v>
      </c>
      <c r="Z31" s="84" t="s">
        <v>130</v>
      </c>
      <c r="AA31" s="83"/>
      <c r="AB31" s="29"/>
      <c r="AC31" s="52"/>
      <c r="AD31" s="41">
        <f t="shared" si="1"/>
        <v>2</v>
      </c>
    </row>
    <row r="32" spans="2:35" ht="14.25">
      <c r="B32" s="57">
        <f t="shared" si="2"/>
        <v>25</v>
      </c>
      <c r="C32" s="4" t="s">
        <v>156</v>
      </c>
      <c r="D32" s="14" t="s">
        <v>226</v>
      </c>
      <c r="E32" s="7" t="s">
        <v>95</v>
      </c>
      <c r="F32" s="115"/>
      <c r="G32" s="116"/>
      <c r="H32" s="117"/>
      <c r="I32" s="118"/>
      <c r="J32" s="116"/>
      <c r="K32" s="120"/>
      <c r="L32" s="118"/>
      <c r="M32" s="116"/>
      <c r="N32" s="120"/>
      <c r="O32" s="115" t="str">
        <f t="shared" si="0"/>
        <v>○</v>
      </c>
      <c r="P32" s="94"/>
      <c r="Q32" s="117"/>
      <c r="R32" s="123"/>
      <c r="S32" s="122"/>
      <c r="T32" s="122"/>
      <c r="U32" s="122"/>
      <c r="V32" s="122"/>
      <c r="W32" s="122"/>
      <c r="X32" s="122"/>
      <c r="Y32" s="122"/>
      <c r="Z32" s="122" t="s">
        <v>130</v>
      </c>
      <c r="AA32" s="71"/>
      <c r="AB32" s="29"/>
      <c r="AC32" s="52"/>
      <c r="AD32" s="41">
        <f t="shared" si="1"/>
        <v>1</v>
      </c>
    </row>
    <row r="33" spans="2:35" ht="14.25">
      <c r="B33" s="57">
        <f t="shared" si="2"/>
        <v>26</v>
      </c>
      <c r="C33" s="4" t="s">
        <v>208</v>
      </c>
      <c r="D33" s="14" t="s">
        <v>208</v>
      </c>
      <c r="E33" s="7" t="s">
        <v>33</v>
      </c>
      <c r="F33" s="79"/>
      <c r="G33" s="80"/>
      <c r="H33" s="81"/>
      <c r="I33" s="82"/>
      <c r="J33" s="80"/>
      <c r="K33" s="83"/>
      <c r="L33" s="82"/>
      <c r="M33" s="80"/>
      <c r="N33" s="83"/>
      <c r="O33" s="79" t="str">
        <f t="shared" si="0"/>
        <v>○</v>
      </c>
      <c r="P33" s="94"/>
      <c r="Q33" s="83"/>
      <c r="R33" s="82"/>
      <c r="S33" s="84"/>
      <c r="T33" s="85"/>
      <c r="U33" s="85"/>
      <c r="V33" s="84"/>
      <c r="W33" s="84"/>
      <c r="X33" s="84"/>
      <c r="Y33" s="84"/>
      <c r="Z33" s="84" t="s">
        <v>130</v>
      </c>
      <c r="AA33" s="83"/>
      <c r="AB33" s="28"/>
      <c r="AC33" s="50"/>
      <c r="AD33" s="41">
        <f t="shared" si="1"/>
        <v>1</v>
      </c>
      <c r="AI33" s="12"/>
    </row>
    <row r="34" spans="2:35" ht="14.25">
      <c r="B34" s="57">
        <f t="shared" si="2"/>
        <v>27</v>
      </c>
      <c r="C34" s="4" t="s">
        <v>156</v>
      </c>
      <c r="D34" s="14" t="s">
        <v>134</v>
      </c>
      <c r="E34" s="18" t="s">
        <v>133</v>
      </c>
      <c r="F34" s="79"/>
      <c r="G34" s="80"/>
      <c r="H34" s="81"/>
      <c r="I34" s="82"/>
      <c r="J34" s="80"/>
      <c r="K34" s="83"/>
      <c r="L34" s="82"/>
      <c r="M34" s="80"/>
      <c r="N34" s="83"/>
      <c r="O34" s="79" t="str">
        <f t="shared" si="0"/>
        <v>○</v>
      </c>
      <c r="P34" s="94"/>
      <c r="Q34" s="83"/>
      <c r="R34" s="82"/>
      <c r="S34" s="84"/>
      <c r="T34" s="85"/>
      <c r="U34" s="85"/>
      <c r="V34" s="84"/>
      <c r="W34" s="84"/>
      <c r="X34" s="84"/>
      <c r="Y34" s="84"/>
      <c r="Z34" s="84" t="s">
        <v>130</v>
      </c>
      <c r="AA34" s="83"/>
      <c r="AB34" s="9"/>
      <c r="AC34" s="38"/>
      <c r="AD34" s="41">
        <f t="shared" si="1"/>
        <v>1</v>
      </c>
    </row>
    <row r="35" spans="2:35" ht="14.25">
      <c r="B35" s="57">
        <f t="shared" si="2"/>
        <v>28</v>
      </c>
      <c r="C35" s="8" t="s">
        <v>405</v>
      </c>
      <c r="D35" s="15" t="s">
        <v>405</v>
      </c>
      <c r="E35" s="18" t="s">
        <v>136</v>
      </c>
      <c r="F35" s="97"/>
      <c r="G35" s="98"/>
      <c r="H35" s="99"/>
      <c r="I35" s="100"/>
      <c r="J35" s="98"/>
      <c r="K35" s="101"/>
      <c r="L35" s="100"/>
      <c r="M35" s="98"/>
      <c r="N35" s="101"/>
      <c r="O35" s="97" t="str">
        <f t="shared" si="0"/>
        <v>○</v>
      </c>
      <c r="P35" s="94"/>
      <c r="Q35" s="99"/>
      <c r="R35" s="82"/>
      <c r="S35" s="84"/>
      <c r="T35" s="85"/>
      <c r="U35" s="85" t="s">
        <v>130</v>
      </c>
      <c r="V35" s="84"/>
      <c r="W35" s="84" t="s">
        <v>130</v>
      </c>
      <c r="X35" s="84" t="s">
        <v>130</v>
      </c>
      <c r="Y35" s="84" t="s">
        <v>130</v>
      </c>
      <c r="Z35" s="84" t="s">
        <v>130</v>
      </c>
      <c r="AA35" s="83"/>
      <c r="AB35" s="9"/>
      <c r="AC35" s="38"/>
      <c r="AD35" s="41">
        <f t="shared" si="1"/>
        <v>5</v>
      </c>
    </row>
    <row r="36" spans="2:35" ht="14.25">
      <c r="B36" s="57">
        <f t="shared" si="2"/>
        <v>29</v>
      </c>
      <c r="C36" s="4" t="s">
        <v>210</v>
      </c>
      <c r="D36" s="14" t="s">
        <v>210</v>
      </c>
      <c r="E36" s="17" t="s">
        <v>32</v>
      </c>
      <c r="F36" s="90"/>
      <c r="G36" s="88"/>
      <c r="H36" s="86"/>
      <c r="I36" s="87"/>
      <c r="J36" s="88"/>
      <c r="K36" s="89"/>
      <c r="L36" s="107"/>
      <c r="M36" s="105"/>
      <c r="N36" s="108"/>
      <c r="O36" s="104" t="str">
        <f t="shared" si="0"/>
        <v>○</v>
      </c>
      <c r="P36" s="153"/>
      <c r="Q36" s="106"/>
      <c r="R36" s="87"/>
      <c r="S36" s="85"/>
      <c r="T36" s="85"/>
      <c r="U36" s="85"/>
      <c r="V36" s="85"/>
      <c r="W36" s="85"/>
      <c r="X36" s="85"/>
      <c r="Y36" s="85"/>
      <c r="Z36" s="85" t="s">
        <v>130</v>
      </c>
      <c r="AA36" s="89"/>
      <c r="AB36" s="28"/>
      <c r="AC36" s="50"/>
      <c r="AD36" s="41">
        <f t="shared" si="1"/>
        <v>1</v>
      </c>
    </row>
    <row r="37" spans="2:35" ht="14.25">
      <c r="B37" s="57">
        <f t="shared" si="2"/>
        <v>30</v>
      </c>
      <c r="C37" s="4" t="s">
        <v>210</v>
      </c>
      <c r="D37" s="14" t="s">
        <v>210</v>
      </c>
      <c r="E37" s="18" t="s">
        <v>406</v>
      </c>
      <c r="F37" s="82"/>
      <c r="G37" s="80"/>
      <c r="H37" s="83"/>
      <c r="I37" s="82"/>
      <c r="J37" s="80"/>
      <c r="K37" s="83"/>
      <c r="L37" s="82"/>
      <c r="M37" s="80"/>
      <c r="N37" s="83"/>
      <c r="O37" s="79" t="str">
        <f t="shared" si="0"/>
        <v>○</v>
      </c>
      <c r="P37" s="94"/>
      <c r="Q37" s="83"/>
      <c r="R37" s="82"/>
      <c r="S37" s="84"/>
      <c r="T37" s="85"/>
      <c r="U37" s="85"/>
      <c r="V37" s="84"/>
      <c r="W37" s="84"/>
      <c r="X37" s="84"/>
      <c r="Y37" s="84"/>
      <c r="Z37" s="84" t="s">
        <v>130</v>
      </c>
      <c r="AA37" s="83"/>
      <c r="AB37" s="28"/>
      <c r="AC37" s="50"/>
      <c r="AD37" s="41">
        <f t="shared" si="1"/>
        <v>1</v>
      </c>
    </row>
    <row r="38" spans="2:35" ht="14.25">
      <c r="B38" s="57">
        <f t="shared" si="2"/>
        <v>31</v>
      </c>
      <c r="C38" s="4" t="s">
        <v>195</v>
      </c>
      <c r="D38" s="14" t="s">
        <v>195</v>
      </c>
      <c r="E38" s="7" t="s">
        <v>19</v>
      </c>
      <c r="F38" s="79"/>
      <c r="G38" s="80"/>
      <c r="H38" s="81"/>
      <c r="I38" s="82"/>
      <c r="J38" s="80"/>
      <c r="K38" s="83"/>
      <c r="L38" s="82"/>
      <c r="M38" s="80"/>
      <c r="N38" s="83"/>
      <c r="O38" s="79" t="str">
        <f t="shared" si="0"/>
        <v>○</v>
      </c>
      <c r="P38" s="151"/>
      <c r="Q38" s="81"/>
      <c r="R38" s="82"/>
      <c r="S38" s="84"/>
      <c r="T38" s="85"/>
      <c r="U38" s="85"/>
      <c r="V38" s="84"/>
      <c r="W38" s="84"/>
      <c r="X38" s="84"/>
      <c r="Y38" s="84" t="s">
        <v>130</v>
      </c>
      <c r="Z38" s="84" t="s">
        <v>130</v>
      </c>
      <c r="AA38" s="83"/>
      <c r="AB38" s="28"/>
      <c r="AC38" s="50"/>
      <c r="AD38" s="41">
        <f t="shared" si="1"/>
        <v>2</v>
      </c>
    </row>
    <row r="39" spans="2:35" ht="14.25">
      <c r="B39" s="57">
        <f t="shared" si="2"/>
        <v>32</v>
      </c>
      <c r="C39" s="4" t="s">
        <v>156</v>
      </c>
      <c r="D39" s="21" t="s">
        <v>217</v>
      </c>
      <c r="E39" s="7" t="s">
        <v>219</v>
      </c>
      <c r="F39" s="79"/>
      <c r="G39" s="109"/>
      <c r="H39" s="81"/>
      <c r="I39" s="82"/>
      <c r="J39" s="109"/>
      <c r="K39" s="83"/>
      <c r="L39" s="82"/>
      <c r="M39" s="109"/>
      <c r="N39" s="83"/>
      <c r="O39" s="79" t="str">
        <f t="shared" si="0"/>
        <v>○</v>
      </c>
      <c r="P39" s="94"/>
      <c r="Q39" s="81"/>
      <c r="R39" s="82"/>
      <c r="S39" s="84"/>
      <c r="T39" s="84"/>
      <c r="U39" s="84"/>
      <c r="V39" s="84"/>
      <c r="W39" s="84"/>
      <c r="X39" s="84"/>
      <c r="Y39" s="84"/>
      <c r="Z39" s="84" t="s">
        <v>130</v>
      </c>
      <c r="AA39" s="83"/>
      <c r="AB39" s="28"/>
      <c r="AC39" s="50"/>
      <c r="AD39" s="41">
        <f t="shared" si="1"/>
        <v>1</v>
      </c>
    </row>
    <row r="40" spans="2:35" ht="14.25">
      <c r="B40" s="57">
        <f t="shared" si="2"/>
        <v>33</v>
      </c>
      <c r="C40" s="4" t="s">
        <v>156</v>
      </c>
      <c r="D40" s="21" t="s">
        <v>217</v>
      </c>
      <c r="E40" s="7" t="s">
        <v>407</v>
      </c>
      <c r="F40" s="79"/>
      <c r="G40" s="80"/>
      <c r="H40" s="81"/>
      <c r="I40" s="82"/>
      <c r="J40" s="80"/>
      <c r="K40" s="83"/>
      <c r="L40" s="82"/>
      <c r="M40" s="80"/>
      <c r="N40" s="83"/>
      <c r="O40" s="79" t="s">
        <v>130</v>
      </c>
      <c r="P40" s="94"/>
      <c r="Q40" s="81"/>
      <c r="R40" s="82" t="s">
        <v>130</v>
      </c>
      <c r="S40" s="84"/>
      <c r="T40" s="84"/>
      <c r="U40" s="84" t="s">
        <v>130</v>
      </c>
      <c r="V40" s="84"/>
      <c r="W40" s="84"/>
      <c r="X40" s="84"/>
      <c r="Y40" s="84" t="s">
        <v>130</v>
      </c>
      <c r="Z40" s="84" t="s">
        <v>130</v>
      </c>
      <c r="AA40" s="83"/>
      <c r="AB40" s="28"/>
      <c r="AC40" s="50"/>
      <c r="AD40" s="41"/>
    </row>
    <row r="41" spans="2:35" ht="14.25">
      <c r="B41" s="57">
        <f t="shared" si="2"/>
        <v>34</v>
      </c>
      <c r="C41" s="4" t="s">
        <v>164</v>
      </c>
      <c r="D41" s="21" t="s">
        <v>176</v>
      </c>
      <c r="E41" s="23" t="s">
        <v>28</v>
      </c>
      <c r="F41" s="79"/>
      <c r="G41" s="80"/>
      <c r="H41" s="81"/>
      <c r="I41" s="82"/>
      <c r="J41" s="80"/>
      <c r="K41" s="83"/>
      <c r="L41" s="82"/>
      <c r="M41" s="80"/>
      <c r="N41" s="83"/>
      <c r="O41" s="79" t="str">
        <f t="shared" si="0"/>
        <v>○</v>
      </c>
      <c r="P41" s="94"/>
      <c r="Q41" s="81"/>
      <c r="R41" s="82"/>
      <c r="S41" s="84"/>
      <c r="T41" s="85"/>
      <c r="U41" s="85"/>
      <c r="V41" s="84" t="s">
        <v>130</v>
      </c>
      <c r="W41" s="84"/>
      <c r="X41" s="84"/>
      <c r="Y41" s="84" t="s">
        <v>130</v>
      </c>
      <c r="Z41" s="84" t="s">
        <v>130</v>
      </c>
      <c r="AA41" s="83"/>
      <c r="AB41" s="9"/>
      <c r="AC41" s="38"/>
      <c r="AD41" s="41">
        <f t="shared" si="1"/>
        <v>3</v>
      </c>
    </row>
    <row r="42" spans="2:35" ht="14.25">
      <c r="B42" s="57">
        <f t="shared" si="2"/>
        <v>35</v>
      </c>
      <c r="C42" s="227" t="s">
        <v>164</v>
      </c>
      <c r="D42" s="22" t="s">
        <v>176</v>
      </c>
      <c r="E42" s="26" t="s">
        <v>129</v>
      </c>
      <c r="F42" s="82"/>
      <c r="G42" s="80"/>
      <c r="H42" s="83"/>
      <c r="I42" s="82"/>
      <c r="J42" s="80"/>
      <c r="K42" s="83"/>
      <c r="L42" s="82"/>
      <c r="M42" s="80"/>
      <c r="N42" s="83"/>
      <c r="O42" s="79" t="str">
        <f t="shared" si="0"/>
        <v>○</v>
      </c>
      <c r="P42" s="94"/>
      <c r="Q42" s="83"/>
      <c r="R42" s="82"/>
      <c r="S42" s="84"/>
      <c r="T42" s="85"/>
      <c r="U42" s="85"/>
      <c r="V42" s="84"/>
      <c r="W42" s="84"/>
      <c r="X42" s="84"/>
      <c r="Y42" s="84" t="s">
        <v>130</v>
      </c>
      <c r="Z42" s="84"/>
      <c r="AA42" s="83"/>
      <c r="AB42" s="9"/>
      <c r="AC42" s="38"/>
      <c r="AD42" s="41">
        <f t="shared" si="1"/>
        <v>1</v>
      </c>
    </row>
    <row r="43" spans="2:35" ht="14.25">
      <c r="B43" s="57">
        <f t="shared" si="2"/>
        <v>36</v>
      </c>
      <c r="C43" s="4" t="s">
        <v>195</v>
      </c>
      <c r="D43" s="14" t="s">
        <v>195</v>
      </c>
      <c r="E43" s="23" t="s">
        <v>20</v>
      </c>
      <c r="F43" s="79"/>
      <c r="G43" s="109"/>
      <c r="H43" s="83"/>
      <c r="I43" s="79"/>
      <c r="J43" s="109"/>
      <c r="K43" s="83"/>
      <c r="L43" s="79"/>
      <c r="M43" s="109"/>
      <c r="N43" s="83"/>
      <c r="O43" s="79" t="str">
        <f t="shared" si="0"/>
        <v>○</v>
      </c>
      <c r="P43" s="94"/>
      <c r="Q43" s="158"/>
      <c r="R43" s="79" t="s">
        <v>130</v>
      </c>
      <c r="S43" s="84"/>
      <c r="T43" s="85"/>
      <c r="U43" s="85" t="s">
        <v>130</v>
      </c>
      <c r="V43" s="84"/>
      <c r="W43" s="79"/>
      <c r="X43" s="84"/>
      <c r="Y43" s="84" t="s">
        <v>130</v>
      </c>
      <c r="Z43" s="84" t="s">
        <v>130</v>
      </c>
      <c r="AA43" s="83"/>
      <c r="AB43" s="28"/>
      <c r="AC43" s="50"/>
      <c r="AD43" s="41">
        <f t="shared" si="1"/>
        <v>4</v>
      </c>
    </row>
    <row r="44" spans="2:35" ht="14.25">
      <c r="B44" s="57">
        <f t="shared" si="2"/>
        <v>37</v>
      </c>
      <c r="C44" s="4" t="s">
        <v>156</v>
      </c>
      <c r="D44" s="14" t="s">
        <v>280</v>
      </c>
      <c r="E44" s="196" t="s">
        <v>35</v>
      </c>
      <c r="F44" s="79"/>
      <c r="G44" s="109"/>
      <c r="H44" s="83"/>
      <c r="I44" s="79"/>
      <c r="J44" s="109"/>
      <c r="K44" s="83"/>
      <c r="L44" s="79"/>
      <c r="M44" s="109"/>
      <c r="N44" s="144"/>
      <c r="O44" s="145" t="str">
        <f t="shared" si="0"/>
        <v>○</v>
      </c>
      <c r="P44" s="153"/>
      <c r="Q44" s="148"/>
      <c r="R44" s="145"/>
      <c r="S44" s="146"/>
      <c r="T44" s="147"/>
      <c r="U44" s="147" t="s">
        <v>130</v>
      </c>
      <c r="V44" s="146"/>
      <c r="W44" s="145" t="s">
        <v>130</v>
      </c>
      <c r="X44" s="146"/>
      <c r="Y44" s="146" t="s">
        <v>130</v>
      </c>
      <c r="Z44" s="146" t="s">
        <v>130</v>
      </c>
      <c r="AA44" s="144"/>
      <c r="AB44" s="28"/>
      <c r="AC44" s="50"/>
      <c r="AD44" s="41">
        <f t="shared" si="1"/>
        <v>4</v>
      </c>
    </row>
    <row r="45" spans="2:35" ht="14.25">
      <c r="B45" s="57">
        <f t="shared" si="2"/>
        <v>38</v>
      </c>
      <c r="C45" s="4" t="s">
        <v>156</v>
      </c>
      <c r="D45" s="4" t="s">
        <v>157</v>
      </c>
      <c r="E45" s="181" t="s">
        <v>42</v>
      </c>
      <c r="F45" s="79"/>
      <c r="G45" s="109"/>
      <c r="H45" s="83"/>
      <c r="I45" s="79"/>
      <c r="J45" s="109"/>
      <c r="K45" s="83"/>
      <c r="L45" s="79"/>
      <c r="M45" s="109"/>
      <c r="N45" s="144"/>
      <c r="O45" s="145" t="str">
        <f t="shared" si="0"/>
        <v>○</v>
      </c>
      <c r="P45" s="153"/>
      <c r="Q45" s="148"/>
      <c r="R45" s="145"/>
      <c r="S45" s="146"/>
      <c r="T45" s="147"/>
      <c r="U45" s="147"/>
      <c r="V45" s="146"/>
      <c r="W45" s="145"/>
      <c r="X45" s="146"/>
      <c r="Y45" s="146"/>
      <c r="Z45" s="146" t="s">
        <v>130</v>
      </c>
      <c r="AA45" s="144"/>
      <c r="AB45" s="28"/>
      <c r="AC45" s="50"/>
      <c r="AD45" s="41">
        <f t="shared" si="1"/>
        <v>1</v>
      </c>
    </row>
    <row r="46" spans="2:35" ht="14.25">
      <c r="B46" s="57">
        <f t="shared" si="2"/>
        <v>39</v>
      </c>
      <c r="C46" s="4" t="s">
        <v>195</v>
      </c>
      <c r="D46" s="14" t="s">
        <v>195</v>
      </c>
      <c r="E46" s="155" t="s">
        <v>336</v>
      </c>
      <c r="F46" s="79"/>
      <c r="G46" s="109"/>
      <c r="H46" s="83"/>
      <c r="I46" s="79"/>
      <c r="J46" s="109"/>
      <c r="K46" s="83"/>
      <c r="L46" s="79"/>
      <c r="M46" s="109"/>
      <c r="N46" s="144"/>
      <c r="O46" s="145" t="str">
        <f t="shared" si="0"/>
        <v>○</v>
      </c>
      <c r="P46" s="153"/>
      <c r="Q46" s="148"/>
      <c r="R46" s="145"/>
      <c r="S46" s="146"/>
      <c r="T46" s="147"/>
      <c r="U46" s="147"/>
      <c r="V46" s="146"/>
      <c r="W46" s="145" t="s">
        <v>130</v>
      </c>
      <c r="X46" s="146"/>
      <c r="Y46" s="146"/>
      <c r="Z46" s="146"/>
      <c r="AA46" s="144"/>
      <c r="AB46" s="28"/>
      <c r="AC46" s="50"/>
      <c r="AD46" s="41">
        <f t="shared" si="1"/>
        <v>1</v>
      </c>
    </row>
    <row r="47" spans="2:35" ht="14.25">
      <c r="B47" s="57">
        <f t="shared" si="2"/>
        <v>40</v>
      </c>
      <c r="C47" s="149" t="s">
        <v>195</v>
      </c>
      <c r="D47" s="149" t="s">
        <v>195</v>
      </c>
      <c r="E47" s="181" t="s">
        <v>21</v>
      </c>
      <c r="F47" s="79"/>
      <c r="G47" s="109"/>
      <c r="H47" s="83"/>
      <c r="I47" s="79"/>
      <c r="J47" s="109"/>
      <c r="K47" s="83"/>
      <c r="L47" s="79"/>
      <c r="M47" s="109"/>
      <c r="N47" s="144"/>
      <c r="O47" s="145" t="str">
        <f t="shared" si="0"/>
        <v>○</v>
      </c>
      <c r="P47" s="153"/>
      <c r="Q47" s="144"/>
      <c r="R47" s="145"/>
      <c r="S47" s="146"/>
      <c r="T47" s="147"/>
      <c r="U47" s="147"/>
      <c r="V47" s="146"/>
      <c r="W47" s="145"/>
      <c r="X47" s="146"/>
      <c r="Y47" s="146" t="s">
        <v>130</v>
      </c>
      <c r="Z47" s="146"/>
      <c r="AA47" s="144"/>
      <c r="AB47" s="28"/>
      <c r="AC47" s="50"/>
      <c r="AD47" s="41">
        <f t="shared" si="1"/>
        <v>1</v>
      </c>
    </row>
    <row r="48" spans="2:35" ht="14.25">
      <c r="B48" s="57">
        <f t="shared" si="2"/>
        <v>41</v>
      </c>
      <c r="C48" s="4" t="s">
        <v>210</v>
      </c>
      <c r="D48" s="14" t="s">
        <v>210</v>
      </c>
      <c r="E48" s="155" t="s">
        <v>408</v>
      </c>
      <c r="F48" s="145"/>
      <c r="G48" s="161"/>
      <c r="H48" s="144"/>
      <c r="I48" s="145"/>
      <c r="J48" s="161"/>
      <c r="K48" s="144"/>
      <c r="L48" s="145"/>
      <c r="M48" s="161"/>
      <c r="N48" s="144"/>
      <c r="O48" s="145" t="str">
        <f t="shared" si="0"/>
        <v>○</v>
      </c>
      <c r="P48" s="153"/>
      <c r="Q48" s="144"/>
      <c r="R48" s="145"/>
      <c r="S48" s="146"/>
      <c r="T48" s="147"/>
      <c r="U48" s="147"/>
      <c r="V48" s="146"/>
      <c r="W48" s="145"/>
      <c r="X48" s="146"/>
      <c r="Y48" s="146"/>
      <c r="Z48" s="146" t="s">
        <v>130</v>
      </c>
      <c r="AA48" s="144"/>
      <c r="AB48" s="9"/>
      <c r="AC48" s="38"/>
      <c r="AD48" s="41">
        <f t="shared" si="1"/>
        <v>1</v>
      </c>
    </row>
    <row r="49" spans="2:30" ht="15" thickBot="1">
      <c r="B49" s="195">
        <f t="shared" si="2"/>
        <v>42</v>
      </c>
      <c r="C49" s="149" t="s">
        <v>156</v>
      </c>
      <c r="D49" s="14" t="s">
        <v>228</v>
      </c>
      <c r="E49" s="181" t="s">
        <v>36</v>
      </c>
      <c r="F49" s="145"/>
      <c r="G49" s="161"/>
      <c r="H49" s="144"/>
      <c r="I49" s="145"/>
      <c r="J49" s="161"/>
      <c r="K49" s="144"/>
      <c r="L49" s="145"/>
      <c r="M49" s="161"/>
      <c r="N49" s="144"/>
      <c r="O49" s="145" t="str">
        <f t="shared" si="0"/>
        <v>○</v>
      </c>
      <c r="P49" s="153"/>
      <c r="Q49" s="144"/>
      <c r="R49" s="145" t="s">
        <v>130</v>
      </c>
      <c r="S49" s="146"/>
      <c r="T49" s="147"/>
      <c r="U49" s="147" t="s">
        <v>130</v>
      </c>
      <c r="V49" s="146"/>
      <c r="W49" s="145"/>
      <c r="X49" s="146"/>
      <c r="Y49" s="146" t="s">
        <v>130</v>
      </c>
      <c r="Z49" s="146" t="s">
        <v>130</v>
      </c>
      <c r="AA49" s="144"/>
      <c r="AB49" s="214"/>
      <c r="AC49" s="50"/>
      <c r="AD49" s="166">
        <f t="shared" si="1"/>
        <v>4</v>
      </c>
    </row>
    <row r="50" spans="2:30" ht="13.5" customHeight="1" thickBot="1">
      <c r="B50" s="236" t="s">
        <v>148</v>
      </c>
      <c r="C50" s="237" t="s">
        <v>8</v>
      </c>
      <c r="D50" s="239" t="s">
        <v>1</v>
      </c>
      <c r="E50" s="246" t="s">
        <v>234</v>
      </c>
      <c r="F50" s="241">
        <f>+F6</f>
        <v>1</v>
      </c>
      <c r="G50" s="242"/>
      <c r="H50" s="242"/>
      <c r="I50" s="242"/>
      <c r="J50" s="242"/>
      <c r="K50" s="242"/>
      <c r="L50" s="242"/>
      <c r="M50" s="242"/>
      <c r="N50" s="242"/>
      <c r="O50" s="243"/>
      <c r="P50" s="243"/>
      <c r="Q50" s="244"/>
      <c r="R50" s="242" t="s">
        <v>4</v>
      </c>
      <c r="S50" s="242"/>
      <c r="T50" s="242"/>
      <c r="U50" s="242"/>
      <c r="V50" s="242"/>
      <c r="W50" s="242"/>
      <c r="X50" s="242"/>
      <c r="Y50" s="242"/>
      <c r="Z50" s="242"/>
      <c r="AA50" s="252"/>
      <c r="AB50" s="256" t="s">
        <v>3</v>
      </c>
      <c r="AC50" s="47"/>
      <c r="AD50" s="6"/>
    </row>
    <row r="51" spans="2:30" ht="14.25" thickBot="1">
      <c r="B51" s="245"/>
      <c r="C51" s="238"/>
      <c r="D51" s="240"/>
      <c r="E51" s="247"/>
      <c r="F51" s="31">
        <v>4</v>
      </c>
      <c r="G51" s="32">
        <v>5</v>
      </c>
      <c r="H51" s="44">
        <v>6</v>
      </c>
      <c r="I51" s="31">
        <v>7</v>
      </c>
      <c r="J51" s="32">
        <v>8</v>
      </c>
      <c r="K51" s="33">
        <v>9</v>
      </c>
      <c r="L51" s="31">
        <v>10</v>
      </c>
      <c r="M51" s="32">
        <v>11</v>
      </c>
      <c r="N51" s="33">
        <v>12</v>
      </c>
      <c r="O51" s="31">
        <v>1</v>
      </c>
      <c r="P51" s="32">
        <v>2</v>
      </c>
      <c r="Q51" s="33">
        <v>3</v>
      </c>
      <c r="R51" s="159">
        <v>1</v>
      </c>
      <c r="S51" s="32">
        <v>2</v>
      </c>
      <c r="T51" s="32">
        <v>3</v>
      </c>
      <c r="U51" s="32">
        <v>4</v>
      </c>
      <c r="V51" s="32">
        <v>5</v>
      </c>
      <c r="W51" s="32">
        <v>6</v>
      </c>
      <c r="X51" s="32">
        <v>7</v>
      </c>
      <c r="Y51" s="32">
        <v>8</v>
      </c>
      <c r="Z51" s="32">
        <v>9</v>
      </c>
      <c r="AA51" s="33">
        <v>10</v>
      </c>
      <c r="AB51" s="253"/>
      <c r="AC51" s="48"/>
      <c r="AD51" s="6"/>
    </row>
    <row r="52" spans="2:30" ht="14.25" thickBot="1">
      <c r="B52" s="47"/>
      <c r="C52" s="47"/>
      <c r="D52" s="47"/>
      <c r="E52" s="47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48"/>
      <c r="AC52" s="48"/>
      <c r="AD52" s="6"/>
    </row>
    <row r="53" spans="2:30" ht="14.25" thickBot="1">
      <c r="B53" s="38"/>
      <c r="C53" s="38"/>
      <c r="D53" s="38"/>
      <c r="E53" s="38"/>
      <c r="F53" s="248" t="s">
        <v>89</v>
      </c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50"/>
      <c r="R53" s="248" t="s">
        <v>90</v>
      </c>
      <c r="S53" s="249"/>
      <c r="T53" s="249"/>
      <c r="U53" s="249"/>
      <c r="V53" s="249"/>
      <c r="W53" s="249"/>
      <c r="X53" s="249"/>
      <c r="Y53" s="249"/>
      <c r="Z53" s="249"/>
      <c r="AA53" s="250"/>
      <c r="AB53" s="39"/>
      <c r="AC53" s="39"/>
      <c r="AD53" s="6"/>
    </row>
    <row r="54" spans="2:30" ht="29.25" customHeight="1" thickBot="1">
      <c r="C54" s="12"/>
      <c r="E54" s="111" t="s">
        <v>60</v>
      </c>
      <c r="F54" s="62">
        <f t="shared" ref="F54:AA54" si="3">COUNTIF(F8:F49,"○")</f>
        <v>0</v>
      </c>
      <c r="G54" s="42">
        <f t="shared" si="3"/>
        <v>0</v>
      </c>
      <c r="H54" s="64">
        <f t="shared" si="3"/>
        <v>0</v>
      </c>
      <c r="I54" s="62">
        <f t="shared" si="3"/>
        <v>0</v>
      </c>
      <c r="J54" s="42">
        <f t="shared" si="3"/>
        <v>0</v>
      </c>
      <c r="K54" s="43">
        <f t="shared" si="3"/>
        <v>0</v>
      </c>
      <c r="L54" s="62">
        <f t="shared" si="3"/>
        <v>0</v>
      </c>
      <c r="M54" s="42">
        <f t="shared" si="3"/>
        <v>0</v>
      </c>
      <c r="N54" s="43">
        <f t="shared" si="3"/>
        <v>0</v>
      </c>
      <c r="O54" s="65">
        <f t="shared" si="3"/>
        <v>42</v>
      </c>
      <c r="P54" s="42">
        <f t="shared" si="3"/>
        <v>0</v>
      </c>
      <c r="Q54" s="43">
        <f t="shared" si="3"/>
        <v>0</v>
      </c>
      <c r="R54" s="61">
        <f t="shared" si="3"/>
        <v>9</v>
      </c>
      <c r="S54" s="42">
        <f t="shared" si="3"/>
        <v>0</v>
      </c>
      <c r="T54" s="42">
        <f t="shared" si="3"/>
        <v>2</v>
      </c>
      <c r="U54" s="42">
        <f t="shared" si="3"/>
        <v>12</v>
      </c>
      <c r="V54" s="42">
        <f t="shared" si="3"/>
        <v>3</v>
      </c>
      <c r="W54" s="42">
        <f t="shared" si="3"/>
        <v>7</v>
      </c>
      <c r="X54" s="42">
        <f t="shared" si="3"/>
        <v>1</v>
      </c>
      <c r="Y54" s="42">
        <f t="shared" si="3"/>
        <v>27</v>
      </c>
      <c r="Z54" s="42">
        <f t="shared" si="3"/>
        <v>33</v>
      </c>
      <c r="AA54" s="43">
        <f t="shared" si="3"/>
        <v>0</v>
      </c>
      <c r="AB54" s="12"/>
      <c r="AC54" s="12"/>
    </row>
    <row r="56" spans="2:30">
      <c r="AB56" s="6"/>
    </row>
    <row r="57" spans="2:30">
      <c r="O57" s="6"/>
    </row>
  </sheetData>
  <mergeCells count="19">
    <mergeCell ref="F53:Q53"/>
    <mergeCell ref="R53:AA53"/>
    <mergeCell ref="R6:AA6"/>
    <mergeCell ref="AB6:AB7"/>
    <mergeCell ref="AD6:AD7"/>
    <mergeCell ref="R50:AA50"/>
    <mergeCell ref="AB50:AB51"/>
    <mergeCell ref="B50:B51"/>
    <mergeCell ref="C50:C51"/>
    <mergeCell ref="D50:D51"/>
    <mergeCell ref="E50:E51"/>
    <mergeCell ref="F50:Q50"/>
    <mergeCell ref="G2:N3"/>
    <mergeCell ref="D3:E3"/>
    <mergeCell ref="B6:B7"/>
    <mergeCell ref="C6:C7"/>
    <mergeCell ref="D6:D7"/>
    <mergeCell ref="E6:E7"/>
    <mergeCell ref="F6:Q6"/>
  </mergeCells>
  <phoneticPr fontId="1"/>
  <dataValidations count="3">
    <dataValidation type="list" allowBlank="1" showInputMessage="1" showErrorMessage="1" sqref="R8:AA8 G8:P8 F9:O9 Q9:AA9 F10:AA49">
      <formula1>$AF$7:$AF$8</formula1>
    </dataValidation>
    <dataValidation type="list" allowBlank="1" showInputMessage="1" showErrorMessage="1" sqref="E4">
      <formula1>$AF$4:$AQ$4</formula1>
    </dataValidation>
    <dataValidation type="list" allowBlank="1" showInputMessage="1" showErrorMessage="1" sqref="D4">
      <formula1>$AF$3:$BI$3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I56"/>
  <sheetViews>
    <sheetView view="pageBreakPreview" zoomScaleNormal="100" zoomScaleSheetLayoutView="100" workbookViewId="0">
      <selection activeCell="B8" sqref="B8"/>
    </sheetView>
  </sheetViews>
  <sheetFormatPr defaultColWidth="9" defaultRowHeight="13.5"/>
  <cols>
    <col min="1" max="1" width="3.125" style="2" customWidth="1"/>
    <col min="2" max="2" width="6.75" style="2" customWidth="1"/>
    <col min="3" max="3" width="14.125" style="2" customWidth="1"/>
    <col min="4" max="4" width="19.25" style="2" customWidth="1"/>
    <col min="5" max="5" width="23.125" style="2" customWidth="1"/>
    <col min="6" max="22" width="3.625" style="2" customWidth="1"/>
    <col min="23" max="23" width="4" style="2" bestFit="1" customWidth="1"/>
    <col min="24" max="27" width="3.625" style="2" customWidth="1"/>
    <col min="28" max="28" width="16.125" style="2" customWidth="1"/>
    <col min="29" max="29" width="2" style="2" customWidth="1"/>
    <col min="30" max="30" width="8.75" style="2" customWidth="1"/>
    <col min="31" max="16384" width="9" style="2"/>
  </cols>
  <sheetData>
    <row r="1" spans="2:61">
      <c r="M1" s="12"/>
    </row>
    <row r="2" spans="2:61" ht="19.5" thickBot="1">
      <c r="C2" s="1" t="s">
        <v>57</v>
      </c>
      <c r="G2" s="232"/>
      <c r="H2" s="232"/>
      <c r="I2" s="232"/>
      <c r="J2" s="232"/>
      <c r="K2" s="232"/>
      <c r="L2" s="232"/>
      <c r="M2" s="232"/>
      <c r="N2" s="232"/>
    </row>
    <row r="3" spans="2:61" ht="15" customHeight="1">
      <c r="C3" s="45" t="s">
        <v>0</v>
      </c>
      <c r="D3" s="233" t="s">
        <v>5</v>
      </c>
      <c r="E3" s="234"/>
      <c r="G3" s="232"/>
      <c r="H3" s="232"/>
      <c r="I3" s="232"/>
      <c r="J3" s="232"/>
      <c r="K3" s="232"/>
      <c r="L3" s="232"/>
      <c r="M3" s="232"/>
      <c r="N3" s="232"/>
      <c r="AF3" s="2" t="s">
        <v>97</v>
      </c>
      <c r="AG3" s="2" t="s">
        <v>91</v>
      </c>
      <c r="AH3" s="2" t="s">
        <v>98</v>
      </c>
      <c r="AI3" s="2" t="s">
        <v>99</v>
      </c>
      <c r="AJ3" s="2" t="s">
        <v>100</v>
      </c>
      <c r="AK3" s="2" t="s">
        <v>101</v>
      </c>
      <c r="AL3" s="2" t="s">
        <v>102</v>
      </c>
      <c r="AM3" s="2" t="s">
        <v>103</v>
      </c>
      <c r="AN3" s="2" t="s">
        <v>104</v>
      </c>
      <c r="AO3" s="2" t="s">
        <v>105</v>
      </c>
      <c r="AP3" s="2" t="s">
        <v>106</v>
      </c>
      <c r="AQ3" s="2" t="s">
        <v>107</v>
      </c>
      <c r="AR3" s="2" t="s">
        <v>108</v>
      </c>
      <c r="AS3" s="2" t="s">
        <v>109</v>
      </c>
      <c r="AT3" s="2" t="s">
        <v>110</v>
      </c>
      <c r="AU3" s="2" t="s">
        <v>111</v>
      </c>
      <c r="AV3" s="2" t="s">
        <v>112</v>
      </c>
      <c r="AW3" s="2" t="s">
        <v>113</v>
      </c>
      <c r="AX3" s="2" t="s">
        <v>114</v>
      </c>
      <c r="AY3" s="2" t="s">
        <v>115</v>
      </c>
      <c r="AZ3" s="2" t="s">
        <v>116</v>
      </c>
      <c r="BA3" s="2" t="s">
        <v>117</v>
      </c>
      <c r="BB3" s="2" t="s">
        <v>118</v>
      </c>
      <c r="BC3" s="2" t="s">
        <v>119</v>
      </c>
      <c r="BD3" s="2" t="s">
        <v>120</v>
      </c>
      <c r="BE3" s="2" t="s">
        <v>121</v>
      </c>
      <c r="BF3" s="2" t="s">
        <v>122</v>
      </c>
      <c r="BG3" s="2" t="s">
        <v>123</v>
      </c>
      <c r="BH3" s="2" t="s">
        <v>124</v>
      </c>
      <c r="BI3" s="2" t="s">
        <v>125</v>
      </c>
    </row>
    <row r="4" spans="2:61" ht="13.5" customHeight="1" thickBot="1">
      <c r="C4" s="46" t="s">
        <v>7</v>
      </c>
      <c r="D4" s="113" t="s">
        <v>99</v>
      </c>
      <c r="E4" s="114">
        <v>2</v>
      </c>
      <c r="M4" s="12"/>
      <c r="AB4" s="112"/>
      <c r="AF4" s="2">
        <v>1</v>
      </c>
      <c r="AG4" s="2">
        <v>2</v>
      </c>
      <c r="AH4" s="2">
        <v>3</v>
      </c>
      <c r="AI4" s="2">
        <v>4</v>
      </c>
      <c r="AJ4" s="2">
        <v>5</v>
      </c>
      <c r="AK4" s="2">
        <v>6</v>
      </c>
      <c r="AL4" s="2">
        <v>7</v>
      </c>
      <c r="AM4" s="2">
        <v>8</v>
      </c>
      <c r="AN4" s="2">
        <v>9</v>
      </c>
      <c r="AO4" s="2">
        <v>10</v>
      </c>
      <c r="AP4" s="2">
        <v>11</v>
      </c>
      <c r="AQ4" s="2">
        <v>12</v>
      </c>
    </row>
    <row r="5" spans="2:61" ht="13.5" customHeight="1" thickBot="1">
      <c r="C5" s="5"/>
      <c r="D5" s="6"/>
      <c r="E5" s="6"/>
      <c r="M5" s="12"/>
    </row>
    <row r="6" spans="2:61" ht="14.25" thickBot="1">
      <c r="B6" s="235" t="s">
        <v>409</v>
      </c>
      <c r="C6" s="237" t="s">
        <v>8</v>
      </c>
      <c r="D6" s="237" t="s">
        <v>1</v>
      </c>
      <c r="E6" s="239" t="s">
        <v>2</v>
      </c>
      <c r="F6" s="241">
        <f>+E4</f>
        <v>2</v>
      </c>
      <c r="G6" s="242"/>
      <c r="H6" s="242"/>
      <c r="I6" s="243"/>
      <c r="J6" s="243"/>
      <c r="K6" s="243"/>
      <c r="L6" s="243"/>
      <c r="M6" s="243"/>
      <c r="N6" s="243"/>
      <c r="O6" s="243"/>
      <c r="P6" s="243"/>
      <c r="Q6" s="244"/>
      <c r="R6" s="251" t="s">
        <v>4</v>
      </c>
      <c r="S6" s="242"/>
      <c r="T6" s="242"/>
      <c r="U6" s="242"/>
      <c r="V6" s="242"/>
      <c r="W6" s="242"/>
      <c r="X6" s="242"/>
      <c r="Y6" s="242"/>
      <c r="Z6" s="242"/>
      <c r="AA6" s="252"/>
      <c r="AB6" s="235" t="s">
        <v>3</v>
      </c>
      <c r="AC6" s="47"/>
      <c r="AD6" s="254" t="s">
        <v>59</v>
      </c>
      <c r="AE6" s="2" t="s">
        <v>128</v>
      </c>
      <c r="AF6" s="10" t="s">
        <v>410</v>
      </c>
    </row>
    <row r="7" spans="2:61" ht="13.15" customHeight="1" thickBot="1">
      <c r="B7" s="236"/>
      <c r="C7" s="238"/>
      <c r="D7" s="238"/>
      <c r="E7" s="240"/>
      <c r="F7" s="31">
        <v>4</v>
      </c>
      <c r="G7" s="32">
        <v>5</v>
      </c>
      <c r="H7" s="33">
        <v>6</v>
      </c>
      <c r="I7" s="31">
        <v>7</v>
      </c>
      <c r="J7" s="32">
        <v>8</v>
      </c>
      <c r="K7" s="33">
        <v>9</v>
      </c>
      <c r="L7" s="31">
        <v>10</v>
      </c>
      <c r="M7" s="32">
        <v>11</v>
      </c>
      <c r="N7" s="33">
        <v>12</v>
      </c>
      <c r="O7" s="31">
        <v>1</v>
      </c>
      <c r="P7" s="32">
        <v>2</v>
      </c>
      <c r="Q7" s="33">
        <v>3</v>
      </c>
      <c r="R7" s="31">
        <v>1</v>
      </c>
      <c r="S7" s="32">
        <v>2</v>
      </c>
      <c r="T7" s="32">
        <v>3</v>
      </c>
      <c r="U7" s="32">
        <v>4</v>
      </c>
      <c r="V7" s="32">
        <v>5</v>
      </c>
      <c r="W7" s="32">
        <v>6</v>
      </c>
      <c r="X7" s="32">
        <v>7</v>
      </c>
      <c r="Y7" s="32">
        <v>8</v>
      </c>
      <c r="Z7" s="32">
        <v>9</v>
      </c>
      <c r="AA7" s="33">
        <v>10</v>
      </c>
      <c r="AB7" s="253"/>
      <c r="AC7" s="48"/>
      <c r="AD7" s="255"/>
      <c r="AF7" s="11" t="s">
        <v>151</v>
      </c>
    </row>
    <row r="8" spans="2:61" s="12" customFormat="1" ht="14.25">
      <c r="B8" s="56">
        <f>ROW()-7</f>
        <v>1</v>
      </c>
      <c r="C8" s="8" t="s">
        <v>152</v>
      </c>
      <c r="D8" s="15" t="s">
        <v>155</v>
      </c>
      <c r="E8" s="35" t="s">
        <v>51</v>
      </c>
      <c r="G8" s="150"/>
      <c r="H8" s="69"/>
      <c r="I8" s="70"/>
      <c r="J8" s="68"/>
      <c r="K8" s="71"/>
      <c r="L8" s="72"/>
      <c r="M8" s="73"/>
      <c r="N8" s="74"/>
      <c r="O8" s="76"/>
      <c r="P8" s="150" t="str">
        <f t="shared" ref="P8:P48" si="0">IF(AD8&gt;=1,"○","")</f>
        <v>○</v>
      </c>
      <c r="R8" s="70"/>
      <c r="S8" s="77"/>
      <c r="T8" s="77" t="s">
        <v>130</v>
      </c>
      <c r="U8" s="77"/>
      <c r="V8" s="78"/>
      <c r="W8" s="78" t="s">
        <v>130</v>
      </c>
      <c r="X8" s="77"/>
      <c r="Y8" s="77" t="s">
        <v>130</v>
      </c>
      <c r="Z8" s="77" t="s">
        <v>130</v>
      </c>
      <c r="AA8" s="74"/>
      <c r="AB8" s="53"/>
      <c r="AC8" s="49"/>
      <c r="AD8" s="63">
        <f t="shared" ref="AD8:AD48" si="1">COUNTIF(R8:AA8,"○")</f>
        <v>4</v>
      </c>
      <c r="AF8" s="36"/>
      <c r="AH8" s="2"/>
      <c r="AI8" s="2"/>
    </row>
    <row r="9" spans="2:61" ht="14.25">
      <c r="B9" s="57">
        <f t="shared" ref="B9:B48" si="2">ROW()-7</f>
        <v>2</v>
      </c>
      <c r="C9" s="4" t="s">
        <v>411</v>
      </c>
      <c r="D9" s="14" t="s">
        <v>412</v>
      </c>
      <c r="E9" s="13" t="s">
        <v>413</v>
      </c>
      <c r="F9" s="79"/>
      <c r="G9" s="80"/>
      <c r="H9" s="81"/>
      <c r="I9" s="82"/>
      <c r="J9" s="80"/>
      <c r="K9" s="83"/>
      <c r="L9" s="82"/>
      <c r="M9" s="80"/>
      <c r="N9" s="83"/>
      <c r="O9" s="79"/>
      <c r="P9" s="229" t="str">
        <f t="shared" si="0"/>
        <v>○</v>
      </c>
      <c r="Q9" s="81"/>
      <c r="R9" s="82"/>
      <c r="S9" s="84"/>
      <c r="T9" s="85"/>
      <c r="U9" s="85"/>
      <c r="V9" s="84"/>
      <c r="W9" s="84"/>
      <c r="X9" s="84"/>
      <c r="Y9" s="84"/>
      <c r="Z9" s="84" t="s">
        <v>130</v>
      </c>
      <c r="AA9" s="83"/>
      <c r="AB9" s="28"/>
      <c r="AC9" s="50"/>
      <c r="AD9" s="41">
        <f t="shared" si="1"/>
        <v>1</v>
      </c>
    </row>
    <row r="10" spans="2:61" ht="14.25">
      <c r="B10" s="57">
        <f t="shared" si="2"/>
        <v>3</v>
      </c>
      <c r="C10" s="4" t="s">
        <v>171</v>
      </c>
      <c r="D10" s="14" t="s">
        <v>414</v>
      </c>
      <c r="E10" s="7" t="s">
        <v>415</v>
      </c>
      <c r="F10" s="79"/>
      <c r="G10" s="80"/>
      <c r="H10" s="81"/>
      <c r="I10" s="82"/>
      <c r="J10" s="80"/>
      <c r="K10" s="83"/>
      <c r="L10" s="82"/>
      <c r="M10" s="80"/>
      <c r="N10" s="83"/>
      <c r="O10" s="79"/>
      <c r="P10" s="153" t="str">
        <f t="shared" si="0"/>
        <v>○</v>
      </c>
      <c r="Q10" s="81"/>
      <c r="R10" s="82"/>
      <c r="S10" s="84"/>
      <c r="T10" s="85"/>
      <c r="U10" s="85"/>
      <c r="V10" s="84"/>
      <c r="W10" s="84"/>
      <c r="X10" s="84"/>
      <c r="Y10" s="84" t="s">
        <v>130</v>
      </c>
      <c r="Z10" s="84"/>
      <c r="AA10" s="83"/>
      <c r="AB10" s="28"/>
      <c r="AC10" s="50"/>
      <c r="AD10" s="41">
        <f t="shared" si="1"/>
        <v>1</v>
      </c>
    </row>
    <row r="11" spans="2:61" ht="14.25">
      <c r="B11" s="57">
        <f t="shared" si="2"/>
        <v>4</v>
      </c>
      <c r="C11" s="4" t="s">
        <v>416</v>
      </c>
      <c r="D11" s="14" t="s">
        <v>203</v>
      </c>
      <c r="E11" s="7" t="s">
        <v>417</v>
      </c>
      <c r="F11" s="79"/>
      <c r="G11" s="80"/>
      <c r="H11" s="81"/>
      <c r="I11" s="82"/>
      <c r="J11" s="80"/>
      <c r="K11" s="83"/>
      <c r="L11" s="82"/>
      <c r="M11" s="80"/>
      <c r="N11" s="83"/>
      <c r="O11" s="79"/>
      <c r="P11" s="94" t="str">
        <f t="shared" si="0"/>
        <v>○</v>
      </c>
      <c r="Q11" s="81"/>
      <c r="R11" s="82"/>
      <c r="S11" s="84"/>
      <c r="T11" s="84"/>
      <c r="U11" s="84"/>
      <c r="V11" s="84"/>
      <c r="W11" s="84"/>
      <c r="X11" s="84"/>
      <c r="Y11" s="84" t="s">
        <v>130</v>
      </c>
      <c r="Z11" s="84"/>
      <c r="AA11" s="83"/>
      <c r="AB11" s="28"/>
      <c r="AC11" s="50"/>
      <c r="AD11" s="41">
        <f t="shared" si="1"/>
        <v>1</v>
      </c>
    </row>
    <row r="12" spans="2:61" ht="14.25">
      <c r="B12" s="57">
        <f t="shared" si="2"/>
        <v>5</v>
      </c>
      <c r="C12" s="4" t="s">
        <v>161</v>
      </c>
      <c r="D12" s="14" t="s">
        <v>68</v>
      </c>
      <c r="E12" s="18" t="s">
        <v>418</v>
      </c>
      <c r="F12" s="79"/>
      <c r="G12" s="80"/>
      <c r="H12" s="81"/>
      <c r="I12" s="82"/>
      <c r="J12" s="80"/>
      <c r="K12" s="83"/>
      <c r="L12" s="82"/>
      <c r="M12" s="80"/>
      <c r="N12" s="83"/>
      <c r="O12" s="79"/>
      <c r="P12" s="151" t="str">
        <f t="shared" si="0"/>
        <v>○</v>
      </c>
      <c r="Q12" s="81"/>
      <c r="R12" s="82"/>
      <c r="S12" s="84"/>
      <c r="T12" s="85"/>
      <c r="U12" s="85"/>
      <c r="V12" s="84"/>
      <c r="W12" s="84"/>
      <c r="X12" s="84"/>
      <c r="Y12" s="84"/>
      <c r="Z12" s="84" t="s">
        <v>130</v>
      </c>
      <c r="AA12" s="83"/>
      <c r="AB12" s="28"/>
      <c r="AC12" s="50"/>
      <c r="AD12" s="41">
        <f t="shared" si="1"/>
        <v>1</v>
      </c>
    </row>
    <row r="13" spans="2:61" ht="14.25">
      <c r="B13" s="57">
        <f t="shared" si="2"/>
        <v>6</v>
      </c>
      <c r="C13" s="4" t="s">
        <v>156</v>
      </c>
      <c r="D13" s="14" t="s">
        <v>419</v>
      </c>
      <c r="E13" s="7" t="s">
        <v>420</v>
      </c>
      <c r="F13" s="79"/>
      <c r="G13" s="80"/>
      <c r="H13" s="81"/>
      <c r="I13" s="82"/>
      <c r="J13" s="80"/>
      <c r="K13" s="83"/>
      <c r="L13" s="82"/>
      <c r="M13" s="80"/>
      <c r="N13" s="83"/>
      <c r="O13" s="79"/>
      <c r="P13" s="94" t="str">
        <f t="shared" si="0"/>
        <v>○</v>
      </c>
      <c r="Q13" s="81"/>
      <c r="R13" s="82"/>
      <c r="S13" s="84"/>
      <c r="T13" s="85"/>
      <c r="U13" s="85"/>
      <c r="V13" s="84"/>
      <c r="W13" s="84"/>
      <c r="X13" s="84"/>
      <c r="Y13" s="84"/>
      <c r="Z13" s="84" t="s">
        <v>130</v>
      </c>
      <c r="AA13" s="83"/>
      <c r="AB13" s="28"/>
      <c r="AC13" s="50"/>
      <c r="AD13" s="41">
        <f t="shared" si="1"/>
        <v>1</v>
      </c>
    </row>
    <row r="14" spans="2:61" ht="13.9" customHeight="1">
      <c r="B14" s="57">
        <f t="shared" si="2"/>
        <v>7</v>
      </c>
      <c r="C14" s="8" t="s">
        <v>421</v>
      </c>
      <c r="D14" s="15" t="s">
        <v>422</v>
      </c>
      <c r="E14" s="7" t="s">
        <v>340</v>
      </c>
      <c r="F14" s="79"/>
      <c r="G14" s="80"/>
      <c r="H14" s="81"/>
      <c r="I14" s="82"/>
      <c r="J14" s="80"/>
      <c r="K14" s="83"/>
      <c r="L14" s="82"/>
      <c r="M14" s="80"/>
      <c r="N14" s="83"/>
      <c r="O14" s="79"/>
      <c r="P14" s="94" t="str">
        <f t="shared" si="0"/>
        <v>○</v>
      </c>
      <c r="Q14" s="81"/>
      <c r="R14" s="82"/>
      <c r="S14" s="84"/>
      <c r="T14" s="84"/>
      <c r="U14" s="84"/>
      <c r="V14" s="84"/>
      <c r="W14" s="84"/>
      <c r="X14" s="84"/>
      <c r="Y14" s="84"/>
      <c r="Z14" s="84" t="s">
        <v>130</v>
      </c>
      <c r="AA14" s="83"/>
      <c r="AB14" s="28"/>
      <c r="AC14" s="50"/>
      <c r="AD14" s="41">
        <f t="shared" si="1"/>
        <v>1</v>
      </c>
    </row>
    <row r="15" spans="2:61" ht="13.9" customHeight="1">
      <c r="B15" s="57">
        <f t="shared" si="2"/>
        <v>8</v>
      </c>
      <c r="C15" s="8" t="s">
        <v>164</v>
      </c>
      <c r="D15" s="15" t="s">
        <v>423</v>
      </c>
      <c r="E15" s="7" t="s">
        <v>27</v>
      </c>
      <c r="F15" s="79"/>
      <c r="G15" s="80"/>
      <c r="H15" s="81"/>
      <c r="I15" s="82"/>
      <c r="J15" s="80"/>
      <c r="K15" s="83"/>
      <c r="L15" s="82"/>
      <c r="M15" s="80"/>
      <c r="N15" s="83"/>
      <c r="O15" s="79"/>
      <c r="P15" s="151" t="str">
        <f t="shared" si="0"/>
        <v>○</v>
      </c>
      <c r="Q15" s="81"/>
      <c r="R15" s="82" t="s">
        <v>130</v>
      </c>
      <c r="S15" s="84"/>
      <c r="T15" s="85" t="s">
        <v>130</v>
      </c>
      <c r="U15" s="85" t="s">
        <v>130</v>
      </c>
      <c r="V15" s="84" t="s">
        <v>130</v>
      </c>
      <c r="W15" s="84" t="s">
        <v>130</v>
      </c>
      <c r="X15" s="84"/>
      <c r="Y15" s="84" t="s">
        <v>130</v>
      </c>
      <c r="Z15" s="84" t="s">
        <v>130</v>
      </c>
      <c r="AA15" s="83"/>
      <c r="AB15" s="9"/>
      <c r="AC15" s="38"/>
      <c r="AD15" s="41">
        <f t="shared" si="1"/>
        <v>7</v>
      </c>
    </row>
    <row r="16" spans="2:61" ht="14.25">
      <c r="B16" s="57">
        <f t="shared" si="2"/>
        <v>9</v>
      </c>
      <c r="C16" s="8" t="s">
        <v>424</v>
      </c>
      <c r="D16" s="14" t="s">
        <v>313</v>
      </c>
      <c r="E16" s="7" t="s">
        <v>425</v>
      </c>
      <c r="F16" s="79"/>
      <c r="G16" s="80"/>
      <c r="H16" s="81"/>
      <c r="I16" s="82"/>
      <c r="J16" s="80"/>
      <c r="K16" s="83"/>
      <c r="L16" s="82"/>
      <c r="M16" s="80"/>
      <c r="N16" s="83"/>
      <c r="O16" s="79"/>
      <c r="P16" s="94" t="str">
        <f t="shared" si="0"/>
        <v>○</v>
      </c>
      <c r="Q16" s="81"/>
      <c r="R16" s="82"/>
      <c r="S16" s="84"/>
      <c r="T16" s="85"/>
      <c r="U16" s="85"/>
      <c r="V16" s="84"/>
      <c r="W16" s="84"/>
      <c r="X16" s="84"/>
      <c r="Y16" s="84"/>
      <c r="Z16" s="84" t="s">
        <v>130</v>
      </c>
      <c r="AA16" s="83"/>
      <c r="AB16" s="28"/>
      <c r="AC16" s="50"/>
      <c r="AD16" s="41">
        <f t="shared" si="1"/>
        <v>1</v>
      </c>
    </row>
    <row r="17" spans="2:35" ht="14.25">
      <c r="B17" s="57">
        <f t="shared" si="2"/>
        <v>10</v>
      </c>
      <c r="C17" s="8" t="s">
        <v>426</v>
      </c>
      <c r="D17" s="14" t="s">
        <v>196</v>
      </c>
      <c r="E17" s="16" t="s">
        <v>16</v>
      </c>
      <c r="F17" s="82"/>
      <c r="G17" s="80"/>
      <c r="H17" s="83"/>
      <c r="I17" s="82"/>
      <c r="J17" s="80"/>
      <c r="K17" s="83"/>
      <c r="L17" s="82"/>
      <c r="M17" s="80"/>
      <c r="N17" s="83"/>
      <c r="O17" s="79"/>
      <c r="P17" s="151" t="str">
        <f t="shared" si="0"/>
        <v>○</v>
      </c>
      <c r="Q17" s="81"/>
      <c r="R17" s="82"/>
      <c r="S17" s="84"/>
      <c r="T17" s="85"/>
      <c r="U17" s="85"/>
      <c r="V17" s="84" t="s">
        <v>130</v>
      </c>
      <c r="W17" s="84"/>
      <c r="X17" s="84"/>
      <c r="Y17" s="84"/>
      <c r="Z17" s="84" t="s">
        <v>130</v>
      </c>
      <c r="AA17" s="71"/>
      <c r="AB17" s="28"/>
      <c r="AC17" s="50"/>
      <c r="AD17" s="41">
        <f t="shared" si="1"/>
        <v>2</v>
      </c>
    </row>
    <row r="18" spans="2:35" ht="14.25">
      <c r="B18" s="57">
        <f t="shared" si="2"/>
        <v>11</v>
      </c>
      <c r="C18" s="8" t="s">
        <v>427</v>
      </c>
      <c r="D18" s="14" t="s">
        <v>427</v>
      </c>
      <c r="E18" s="7" t="s">
        <v>22</v>
      </c>
      <c r="F18" s="82"/>
      <c r="G18" s="80"/>
      <c r="H18" s="83"/>
      <c r="I18" s="82"/>
      <c r="J18" s="80"/>
      <c r="K18" s="83"/>
      <c r="L18" s="82"/>
      <c r="M18" s="80"/>
      <c r="N18" s="83"/>
      <c r="O18" s="79"/>
      <c r="P18" s="94" t="str">
        <f t="shared" si="0"/>
        <v>○</v>
      </c>
      <c r="Q18" s="81"/>
      <c r="R18" s="82"/>
      <c r="S18" s="84"/>
      <c r="T18" s="85"/>
      <c r="U18" s="85"/>
      <c r="V18" s="84"/>
      <c r="W18" s="84" t="s">
        <v>130</v>
      </c>
      <c r="X18" s="84"/>
      <c r="Y18" s="84" t="s">
        <v>130</v>
      </c>
      <c r="Z18" s="84"/>
      <c r="AA18" s="83"/>
      <c r="AB18" s="28"/>
      <c r="AC18" s="50"/>
      <c r="AD18" s="41">
        <f t="shared" si="1"/>
        <v>2</v>
      </c>
    </row>
    <row r="19" spans="2:35" ht="14.25">
      <c r="B19" s="57">
        <f t="shared" si="2"/>
        <v>12</v>
      </c>
      <c r="C19" s="19" t="s">
        <v>156</v>
      </c>
      <c r="D19" s="20" t="s">
        <v>412</v>
      </c>
      <c r="E19" s="18" t="s">
        <v>428</v>
      </c>
      <c r="F19" s="82"/>
      <c r="G19" s="80"/>
      <c r="H19" s="83"/>
      <c r="I19" s="82"/>
      <c r="J19" s="80"/>
      <c r="K19" s="83"/>
      <c r="L19" s="82"/>
      <c r="M19" s="80"/>
      <c r="N19" s="83"/>
      <c r="O19" s="79"/>
      <c r="P19" s="94" t="str">
        <f t="shared" si="0"/>
        <v>○</v>
      </c>
      <c r="Q19" s="81"/>
      <c r="R19" s="82"/>
      <c r="S19" s="84"/>
      <c r="T19" s="85"/>
      <c r="U19" s="85"/>
      <c r="V19" s="84"/>
      <c r="W19" s="84"/>
      <c r="X19" s="84"/>
      <c r="Y19" s="84"/>
      <c r="Z19" s="84" t="s">
        <v>130</v>
      </c>
      <c r="AA19" s="83"/>
      <c r="AB19" s="28"/>
      <c r="AC19" s="50"/>
      <c r="AD19" s="41">
        <f t="shared" si="1"/>
        <v>1</v>
      </c>
    </row>
    <row r="20" spans="2:35" s="12" customFormat="1" ht="14.25">
      <c r="B20" s="57">
        <f t="shared" si="2"/>
        <v>13</v>
      </c>
      <c r="C20" s="8" t="s">
        <v>306</v>
      </c>
      <c r="D20" s="15" t="s">
        <v>242</v>
      </c>
      <c r="E20" s="18" t="s">
        <v>23</v>
      </c>
      <c r="F20" s="70"/>
      <c r="G20" s="68"/>
      <c r="H20" s="71"/>
      <c r="I20" s="70"/>
      <c r="J20" s="68"/>
      <c r="K20" s="71"/>
      <c r="L20" s="70"/>
      <c r="M20" s="68"/>
      <c r="N20" s="71"/>
      <c r="O20" s="67"/>
      <c r="P20" s="151" t="str">
        <f t="shared" si="0"/>
        <v>○</v>
      </c>
      <c r="Q20" s="69"/>
      <c r="R20" s="70" t="s">
        <v>130</v>
      </c>
      <c r="S20" s="78"/>
      <c r="T20" s="78" t="s">
        <v>130</v>
      </c>
      <c r="U20" s="78"/>
      <c r="V20" s="78"/>
      <c r="W20" s="78" t="s">
        <v>130</v>
      </c>
      <c r="X20" s="78"/>
      <c r="Y20" s="78" t="s">
        <v>130</v>
      </c>
      <c r="Z20" s="78" t="s">
        <v>130</v>
      </c>
      <c r="AA20" s="71"/>
      <c r="AB20" s="37"/>
      <c r="AC20" s="49"/>
      <c r="AD20" s="40">
        <f t="shared" si="1"/>
        <v>5</v>
      </c>
      <c r="AH20" s="2"/>
      <c r="AI20" s="2"/>
    </row>
    <row r="21" spans="2:35" ht="14.25">
      <c r="B21" s="57">
        <f t="shared" si="2"/>
        <v>14</v>
      </c>
      <c r="C21" s="19" t="s">
        <v>411</v>
      </c>
      <c r="D21" s="20" t="s">
        <v>429</v>
      </c>
      <c r="E21" s="7" t="s">
        <v>40</v>
      </c>
      <c r="F21" s="79"/>
      <c r="G21" s="80"/>
      <c r="H21" s="81"/>
      <c r="I21" s="82"/>
      <c r="J21" s="80"/>
      <c r="K21" s="83"/>
      <c r="L21" s="82"/>
      <c r="M21" s="80"/>
      <c r="N21" s="83"/>
      <c r="O21" s="79"/>
      <c r="P21" s="94" t="str">
        <f t="shared" si="0"/>
        <v>○</v>
      </c>
      <c r="Q21" s="81"/>
      <c r="R21" s="82"/>
      <c r="S21" s="84"/>
      <c r="T21" s="85"/>
      <c r="U21" s="85"/>
      <c r="V21" s="84"/>
      <c r="W21" s="84"/>
      <c r="X21" s="84"/>
      <c r="Y21" s="84" t="s">
        <v>130</v>
      </c>
      <c r="Z21" s="84" t="s">
        <v>130</v>
      </c>
      <c r="AA21" s="83"/>
      <c r="AB21" s="28"/>
      <c r="AC21" s="50"/>
      <c r="AD21" s="41">
        <f t="shared" si="1"/>
        <v>2</v>
      </c>
    </row>
    <row r="22" spans="2:35" ht="14.25">
      <c r="B22" s="57">
        <f t="shared" si="2"/>
        <v>15</v>
      </c>
      <c r="C22" s="4" t="s">
        <v>184</v>
      </c>
      <c r="D22" s="14" t="s">
        <v>185</v>
      </c>
      <c r="E22" s="17" t="s">
        <v>430</v>
      </c>
      <c r="F22" s="79"/>
      <c r="G22" s="80"/>
      <c r="H22" s="81"/>
      <c r="I22" s="87"/>
      <c r="J22" s="88"/>
      <c r="K22" s="89"/>
      <c r="L22" s="87"/>
      <c r="M22" s="88"/>
      <c r="N22" s="89"/>
      <c r="O22" s="90"/>
      <c r="P22" s="151" t="str">
        <f t="shared" si="0"/>
        <v>○</v>
      </c>
      <c r="Q22" s="86"/>
      <c r="R22" s="87"/>
      <c r="S22" s="85"/>
      <c r="T22" s="85"/>
      <c r="U22" s="85"/>
      <c r="V22" s="85"/>
      <c r="W22" s="85"/>
      <c r="X22" s="85"/>
      <c r="Y22" s="85"/>
      <c r="Z22" s="85" t="s">
        <v>130</v>
      </c>
      <c r="AA22" s="89"/>
      <c r="AB22" s="28"/>
      <c r="AC22" s="50"/>
      <c r="AD22" s="41">
        <f t="shared" si="1"/>
        <v>1</v>
      </c>
      <c r="AH22" s="12"/>
    </row>
    <row r="23" spans="2:35" s="12" customFormat="1" ht="14.25">
      <c r="B23" s="57">
        <f t="shared" si="2"/>
        <v>16</v>
      </c>
      <c r="C23" s="8" t="s">
        <v>426</v>
      </c>
      <c r="D23" s="15" t="s">
        <v>431</v>
      </c>
      <c r="E23" s="18" t="s">
        <v>17</v>
      </c>
      <c r="F23" s="70"/>
      <c r="G23" s="68"/>
      <c r="H23" s="71"/>
      <c r="I23" s="70"/>
      <c r="J23" s="68"/>
      <c r="K23" s="71"/>
      <c r="L23" s="70"/>
      <c r="M23" s="68"/>
      <c r="N23" s="71"/>
      <c r="O23" s="67"/>
      <c r="P23" s="94" t="str">
        <f t="shared" si="0"/>
        <v>○</v>
      </c>
      <c r="Q23" s="71"/>
      <c r="R23" s="70"/>
      <c r="S23" s="78"/>
      <c r="T23" s="78"/>
      <c r="U23" s="78"/>
      <c r="V23" s="78"/>
      <c r="W23" s="78"/>
      <c r="X23" s="78"/>
      <c r="Y23" s="78"/>
      <c r="Z23" s="78" t="s">
        <v>130</v>
      </c>
      <c r="AA23" s="71"/>
      <c r="AB23" s="37"/>
      <c r="AC23" s="49"/>
      <c r="AD23" s="40">
        <f t="shared" si="1"/>
        <v>1</v>
      </c>
      <c r="AH23" s="2"/>
    </row>
    <row r="24" spans="2:35" s="12" customFormat="1" ht="14.25">
      <c r="B24" s="57">
        <f t="shared" si="2"/>
        <v>17</v>
      </c>
      <c r="C24" s="4" t="s">
        <v>432</v>
      </c>
      <c r="D24" s="14" t="s">
        <v>433</v>
      </c>
      <c r="E24" s="18" t="s">
        <v>434</v>
      </c>
      <c r="F24" s="170"/>
      <c r="G24" s="171"/>
      <c r="H24" s="173"/>
      <c r="I24" s="170"/>
      <c r="J24" s="171"/>
      <c r="K24" s="173"/>
      <c r="L24" s="70"/>
      <c r="M24" s="68"/>
      <c r="N24" s="71"/>
      <c r="O24" s="67"/>
      <c r="P24" s="153" t="s">
        <v>130</v>
      </c>
      <c r="Q24" s="71"/>
      <c r="R24" s="70"/>
      <c r="S24" s="78"/>
      <c r="T24" s="78" t="s">
        <v>130</v>
      </c>
      <c r="U24" s="78"/>
      <c r="V24" s="78"/>
      <c r="W24" s="78"/>
      <c r="X24" s="78"/>
      <c r="Y24" s="78"/>
      <c r="Z24" s="78"/>
      <c r="AA24" s="71"/>
      <c r="AB24" s="37"/>
      <c r="AC24" s="49"/>
      <c r="AD24" s="40">
        <f t="shared" si="1"/>
        <v>1</v>
      </c>
      <c r="AH24" s="2"/>
    </row>
    <row r="25" spans="2:35" ht="14.25">
      <c r="B25" s="57">
        <f t="shared" si="2"/>
        <v>18</v>
      </c>
      <c r="C25" s="3" t="s">
        <v>426</v>
      </c>
      <c r="D25" s="21" t="s">
        <v>195</v>
      </c>
      <c r="E25" s="17" t="s">
        <v>18</v>
      </c>
      <c r="F25" s="91"/>
      <c r="G25" s="92"/>
      <c r="H25" s="93"/>
      <c r="I25" s="91"/>
      <c r="J25" s="92"/>
      <c r="K25" s="93"/>
      <c r="L25" s="82"/>
      <c r="M25" s="80"/>
      <c r="N25" s="83"/>
      <c r="O25" s="79"/>
      <c r="P25" s="153" t="str">
        <f t="shared" si="0"/>
        <v>○</v>
      </c>
      <c r="Q25" s="83"/>
      <c r="R25" s="87" t="s">
        <v>130</v>
      </c>
      <c r="S25" s="85"/>
      <c r="T25" s="85"/>
      <c r="U25" s="85" t="s">
        <v>130</v>
      </c>
      <c r="V25" s="85"/>
      <c r="W25" s="85" t="s">
        <v>130</v>
      </c>
      <c r="X25" s="85"/>
      <c r="Y25" s="85" t="s">
        <v>130</v>
      </c>
      <c r="Z25" s="85" t="s">
        <v>130</v>
      </c>
      <c r="AA25" s="89"/>
      <c r="AB25" s="28"/>
      <c r="AC25" s="50"/>
      <c r="AD25" s="41">
        <f t="shared" si="1"/>
        <v>5</v>
      </c>
    </row>
    <row r="26" spans="2:35" ht="14.25">
      <c r="B26" s="57">
        <f t="shared" si="2"/>
        <v>19</v>
      </c>
      <c r="C26" s="27"/>
      <c r="D26" s="21"/>
      <c r="E26" s="26" t="s">
        <v>435</v>
      </c>
      <c r="F26" s="82"/>
      <c r="G26" s="80"/>
      <c r="H26" s="83"/>
      <c r="I26" s="82"/>
      <c r="J26" s="80"/>
      <c r="K26" s="83"/>
      <c r="L26" s="82"/>
      <c r="M26" s="80"/>
      <c r="N26" s="83"/>
      <c r="O26" s="79"/>
      <c r="P26" s="94" t="str">
        <f t="shared" si="0"/>
        <v>○</v>
      </c>
      <c r="Q26" s="83"/>
      <c r="R26" s="82" t="s">
        <v>130</v>
      </c>
      <c r="S26" s="84"/>
      <c r="T26" s="85"/>
      <c r="U26" s="85" t="s">
        <v>130</v>
      </c>
      <c r="V26" s="84"/>
      <c r="W26" s="84"/>
      <c r="X26" s="84"/>
      <c r="Y26" s="84"/>
      <c r="Z26" s="84"/>
      <c r="AA26" s="83"/>
      <c r="AB26" s="58"/>
      <c r="AC26" s="38"/>
      <c r="AD26" s="41">
        <f t="shared" si="1"/>
        <v>2</v>
      </c>
    </row>
    <row r="27" spans="2:35" ht="14.25">
      <c r="B27" s="57">
        <f t="shared" si="2"/>
        <v>20</v>
      </c>
      <c r="C27" s="4"/>
      <c r="D27" s="21"/>
      <c r="E27" s="26" t="s">
        <v>436</v>
      </c>
      <c r="F27" s="82"/>
      <c r="G27" s="80"/>
      <c r="H27" s="83"/>
      <c r="I27" s="82"/>
      <c r="J27" s="80"/>
      <c r="K27" s="83"/>
      <c r="L27" s="82"/>
      <c r="M27" s="80"/>
      <c r="N27" s="83"/>
      <c r="O27" s="79"/>
      <c r="P27" s="151" t="str">
        <f t="shared" si="0"/>
        <v>○</v>
      </c>
      <c r="Q27" s="83"/>
      <c r="R27" s="82"/>
      <c r="S27" s="84"/>
      <c r="T27" s="85"/>
      <c r="U27" s="85"/>
      <c r="V27" s="84"/>
      <c r="W27" s="84"/>
      <c r="X27" s="84"/>
      <c r="Y27" s="84"/>
      <c r="Z27" s="84" t="s">
        <v>130</v>
      </c>
      <c r="AA27" s="83"/>
      <c r="AB27" s="58"/>
      <c r="AC27" s="38"/>
      <c r="AD27" s="41">
        <f t="shared" si="1"/>
        <v>1</v>
      </c>
    </row>
    <row r="28" spans="2:35" ht="14.25">
      <c r="B28" s="57">
        <f t="shared" si="2"/>
        <v>21</v>
      </c>
      <c r="C28" s="19" t="s">
        <v>171</v>
      </c>
      <c r="D28" s="20" t="s">
        <v>266</v>
      </c>
      <c r="E28" s="23" t="s">
        <v>41</v>
      </c>
      <c r="F28" s="82"/>
      <c r="G28" s="80"/>
      <c r="H28" s="83"/>
      <c r="I28" s="82"/>
      <c r="J28" s="80"/>
      <c r="K28" s="83"/>
      <c r="L28" s="82"/>
      <c r="M28" s="80"/>
      <c r="N28" s="83"/>
      <c r="O28" s="79"/>
      <c r="P28" s="153" t="str">
        <f t="shared" si="0"/>
        <v>○</v>
      </c>
      <c r="Q28" s="81"/>
      <c r="R28" s="82"/>
      <c r="S28" s="84"/>
      <c r="T28" s="85"/>
      <c r="U28" s="85"/>
      <c r="V28" s="84"/>
      <c r="W28" s="84"/>
      <c r="X28" s="84"/>
      <c r="Y28" s="84"/>
      <c r="Z28" s="84" t="s">
        <v>130</v>
      </c>
      <c r="AA28" s="83"/>
      <c r="AB28" s="55"/>
      <c r="AC28" s="50"/>
      <c r="AD28" s="41">
        <f t="shared" si="1"/>
        <v>1</v>
      </c>
    </row>
    <row r="29" spans="2:35" ht="14.25">
      <c r="B29" s="57">
        <f t="shared" si="2"/>
        <v>22</v>
      </c>
      <c r="C29" s="19" t="s">
        <v>156</v>
      </c>
      <c r="D29" s="20" t="s">
        <v>437</v>
      </c>
      <c r="E29" s="23" t="s">
        <v>38</v>
      </c>
      <c r="F29" s="79"/>
      <c r="G29" s="80"/>
      <c r="H29" s="95"/>
      <c r="I29" s="82"/>
      <c r="J29" s="80"/>
      <c r="K29" s="95"/>
      <c r="L29" s="82"/>
      <c r="M29" s="80"/>
      <c r="N29" s="83"/>
      <c r="O29" s="79"/>
      <c r="P29" s="94" t="str">
        <f t="shared" si="0"/>
        <v>○</v>
      </c>
      <c r="Q29" s="95"/>
      <c r="R29" s="96" t="s">
        <v>130</v>
      </c>
      <c r="S29" s="81"/>
      <c r="T29" s="86"/>
      <c r="U29" s="86"/>
      <c r="V29" s="84"/>
      <c r="W29" s="84" t="s">
        <v>130</v>
      </c>
      <c r="X29" s="84"/>
      <c r="Y29" s="81" t="s">
        <v>130</v>
      </c>
      <c r="Z29" s="84" t="s">
        <v>130</v>
      </c>
      <c r="AA29" s="83"/>
      <c r="AB29" s="28"/>
      <c r="AC29" s="164"/>
      <c r="AD29" s="41">
        <f t="shared" si="1"/>
        <v>4</v>
      </c>
    </row>
    <row r="30" spans="2:35" ht="14.25">
      <c r="B30" s="57">
        <f t="shared" si="2"/>
        <v>23</v>
      </c>
      <c r="C30" s="228" t="s">
        <v>411</v>
      </c>
      <c r="D30" s="24" t="s">
        <v>134</v>
      </c>
      <c r="E30" s="26" t="s">
        <v>347</v>
      </c>
      <c r="F30" s="97"/>
      <c r="G30" s="98"/>
      <c r="H30" s="99"/>
      <c r="I30" s="100"/>
      <c r="J30" s="98"/>
      <c r="K30" s="101"/>
      <c r="L30" s="100"/>
      <c r="M30" s="98"/>
      <c r="N30" s="101"/>
      <c r="O30" s="97"/>
      <c r="P30" s="151" t="str">
        <f t="shared" si="0"/>
        <v>○</v>
      </c>
      <c r="Q30" s="101"/>
      <c r="R30" s="100"/>
      <c r="S30" s="102"/>
      <c r="T30" s="103"/>
      <c r="U30" s="103"/>
      <c r="V30" s="102"/>
      <c r="W30" s="102"/>
      <c r="X30" s="102"/>
      <c r="Y30" s="102"/>
      <c r="Z30" s="102" t="s">
        <v>130</v>
      </c>
      <c r="AA30" s="101"/>
      <c r="AB30" s="30"/>
      <c r="AC30" s="50"/>
      <c r="AD30" s="59">
        <f t="shared" si="1"/>
        <v>1</v>
      </c>
    </row>
    <row r="31" spans="2:35" ht="14.25">
      <c r="B31" s="57">
        <f t="shared" si="2"/>
        <v>24</v>
      </c>
      <c r="C31" s="4" t="s">
        <v>438</v>
      </c>
      <c r="D31" s="14" t="s">
        <v>411</v>
      </c>
      <c r="E31" s="7" t="s">
        <v>39</v>
      </c>
      <c r="F31" s="79"/>
      <c r="G31" s="80"/>
      <c r="H31" s="81"/>
      <c r="I31" s="82"/>
      <c r="J31" s="80"/>
      <c r="K31" s="83"/>
      <c r="L31" s="82"/>
      <c r="M31" s="80"/>
      <c r="N31" s="83"/>
      <c r="O31" s="79"/>
      <c r="P31" s="151" t="str">
        <f t="shared" si="0"/>
        <v>○</v>
      </c>
      <c r="Q31" s="81"/>
      <c r="R31" s="82" t="s">
        <v>130</v>
      </c>
      <c r="S31" s="84"/>
      <c r="T31" s="85"/>
      <c r="U31" s="85" t="s">
        <v>130</v>
      </c>
      <c r="V31" s="84"/>
      <c r="W31" s="84" t="s">
        <v>130</v>
      </c>
      <c r="X31" s="84"/>
      <c r="Y31" s="84" t="s">
        <v>130</v>
      </c>
      <c r="Z31" s="84" t="s">
        <v>130</v>
      </c>
      <c r="AA31" s="83"/>
      <c r="AB31" s="9"/>
      <c r="AC31" s="6"/>
      <c r="AD31" s="41">
        <f t="shared" si="1"/>
        <v>5</v>
      </c>
    </row>
    <row r="32" spans="2:35" ht="14.25">
      <c r="B32" s="57">
        <f t="shared" si="2"/>
        <v>25</v>
      </c>
      <c r="C32" s="4" t="s">
        <v>191</v>
      </c>
      <c r="D32" s="14" t="s">
        <v>439</v>
      </c>
      <c r="E32" s="7" t="s">
        <v>30</v>
      </c>
      <c r="F32" s="79"/>
      <c r="G32" s="80"/>
      <c r="H32" s="81"/>
      <c r="I32" s="82"/>
      <c r="J32" s="80"/>
      <c r="K32" s="81"/>
      <c r="L32" s="82"/>
      <c r="M32" s="109"/>
      <c r="N32" s="81"/>
      <c r="O32" s="82"/>
      <c r="P32" s="94" t="str">
        <f t="shared" si="0"/>
        <v>○</v>
      </c>
      <c r="Q32" s="83"/>
      <c r="R32" s="79"/>
      <c r="S32" s="84"/>
      <c r="T32" s="85"/>
      <c r="U32" s="85"/>
      <c r="V32" s="84"/>
      <c r="W32" s="84" t="s">
        <v>130</v>
      </c>
      <c r="X32" s="84"/>
      <c r="Y32" s="84" t="s">
        <v>130</v>
      </c>
      <c r="Z32" s="84"/>
      <c r="AA32" s="83"/>
      <c r="AB32" s="9"/>
      <c r="AC32" s="38"/>
      <c r="AD32" s="41">
        <f t="shared" si="1"/>
        <v>2</v>
      </c>
    </row>
    <row r="33" spans="2:35" ht="14.25">
      <c r="B33" s="57">
        <f t="shared" si="2"/>
        <v>26</v>
      </c>
      <c r="C33" s="4" t="s">
        <v>169</v>
      </c>
      <c r="D33" s="14" t="s">
        <v>154</v>
      </c>
      <c r="E33" s="7" t="s">
        <v>26</v>
      </c>
      <c r="F33" s="79"/>
      <c r="G33" s="80"/>
      <c r="H33" s="81"/>
      <c r="I33" s="82"/>
      <c r="J33" s="80"/>
      <c r="K33" s="83"/>
      <c r="L33" s="82"/>
      <c r="M33" s="80"/>
      <c r="N33" s="83"/>
      <c r="O33" s="79"/>
      <c r="P33" s="94" t="str">
        <f t="shared" si="0"/>
        <v>○</v>
      </c>
      <c r="Q33" s="83"/>
      <c r="R33" s="82"/>
      <c r="S33" s="84"/>
      <c r="T33" s="85"/>
      <c r="U33" s="85"/>
      <c r="V33" s="84"/>
      <c r="W33" s="84" t="s">
        <v>130</v>
      </c>
      <c r="X33" s="84"/>
      <c r="Y33" s="84" t="s">
        <v>130</v>
      </c>
      <c r="Z33" s="84" t="s">
        <v>130</v>
      </c>
      <c r="AA33" s="83"/>
      <c r="AB33" s="28"/>
      <c r="AC33" s="50"/>
      <c r="AD33" s="41">
        <f t="shared" si="1"/>
        <v>3</v>
      </c>
    </row>
    <row r="34" spans="2:35" ht="14.25">
      <c r="B34" s="57">
        <f t="shared" si="2"/>
        <v>27</v>
      </c>
      <c r="C34" s="4" t="s">
        <v>411</v>
      </c>
      <c r="D34" s="14" t="s">
        <v>440</v>
      </c>
      <c r="E34" s="7" t="s">
        <v>441</v>
      </c>
      <c r="F34" s="115"/>
      <c r="G34" s="116"/>
      <c r="H34" s="117"/>
      <c r="I34" s="118"/>
      <c r="J34" s="116"/>
      <c r="K34" s="120"/>
      <c r="L34" s="118"/>
      <c r="M34" s="116"/>
      <c r="N34" s="120"/>
      <c r="O34" s="115"/>
      <c r="P34" s="153" t="str">
        <f t="shared" si="0"/>
        <v>○</v>
      </c>
      <c r="Q34" s="120"/>
      <c r="R34" s="123"/>
      <c r="S34" s="122"/>
      <c r="T34" s="122"/>
      <c r="U34" s="122"/>
      <c r="V34" s="122"/>
      <c r="W34" s="122"/>
      <c r="X34" s="122"/>
      <c r="Y34" s="122"/>
      <c r="Z34" s="122" t="s">
        <v>130</v>
      </c>
      <c r="AA34" s="71"/>
      <c r="AB34" s="29"/>
      <c r="AC34" s="52"/>
      <c r="AD34" s="41">
        <f t="shared" si="1"/>
        <v>1</v>
      </c>
    </row>
    <row r="35" spans="2:35" s="12" customFormat="1" ht="14.25">
      <c r="B35" s="57">
        <f t="shared" si="2"/>
        <v>28</v>
      </c>
      <c r="C35" s="4" t="s">
        <v>208</v>
      </c>
      <c r="D35" s="14" t="s">
        <v>442</v>
      </c>
      <c r="E35" s="7" t="s">
        <v>33</v>
      </c>
      <c r="F35" s="79"/>
      <c r="G35" s="80"/>
      <c r="H35" s="81"/>
      <c r="I35" s="82"/>
      <c r="J35" s="80"/>
      <c r="K35" s="83"/>
      <c r="L35" s="82"/>
      <c r="M35" s="80"/>
      <c r="N35" s="83"/>
      <c r="O35" s="79"/>
      <c r="P35" s="94" t="str">
        <f t="shared" si="0"/>
        <v>○</v>
      </c>
      <c r="Q35" s="83"/>
      <c r="R35" s="82"/>
      <c r="S35" s="84"/>
      <c r="T35" s="85"/>
      <c r="U35" s="85"/>
      <c r="V35" s="84"/>
      <c r="W35" s="84"/>
      <c r="X35" s="84"/>
      <c r="Y35" s="84"/>
      <c r="Z35" s="84" t="s">
        <v>130</v>
      </c>
      <c r="AA35" s="83"/>
      <c r="AB35" s="28"/>
      <c r="AC35" s="50"/>
      <c r="AD35" s="41">
        <f t="shared" si="1"/>
        <v>1</v>
      </c>
      <c r="AH35" s="2"/>
      <c r="AI35" s="2"/>
    </row>
    <row r="36" spans="2:35" ht="14.25">
      <c r="B36" s="57">
        <f t="shared" si="2"/>
        <v>29</v>
      </c>
      <c r="C36" s="8"/>
      <c r="D36" s="15"/>
      <c r="E36" s="18" t="s">
        <v>251</v>
      </c>
      <c r="F36" s="97"/>
      <c r="G36" s="98"/>
      <c r="H36" s="99"/>
      <c r="I36" s="100"/>
      <c r="J36" s="98"/>
      <c r="K36" s="101"/>
      <c r="L36" s="100"/>
      <c r="M36" s="98"/>
      <c r="N36" s="101"/>
      <c r="O36" s="97"/>
      <c r="P36" s="151" t="str">
        <f t="shared" si="0"/>
        <v>○</v>
      </c>
      <c r="Q36" s="99"/>
      <c r="R36" s="82"/>
      <c r="S36" s="84"/>
      <c r="T36" s="85"/>
      <c r="U36" s="85" t="s">
        <v>130</v>
      </c>
      <c r="V36" s="84"/>
      <c r="W36" s="84" t="s">
        <v>130</v>
      </c>
      <c r="X36" s="84"/>
      <c r="Y36" s="84"/>
      <c r="Z36" s="84" t="s">
        <v>130</v>
      </c>
      <c r="AA36" s="83"/>
      <c r="AB36" s="9"/>
      <c r="AC36" s="38"/>
      <c r="AD36" s="41">
        <f t="shared" si="1"/>
        <v>3</v>
      </c>
    </row>
    <row r="37" spans="2:35" ht="14.25">
      <c r="B37" s="57">
        <f t="shared" si="2"/>
        <v>30</v>
      </c>
      <c r="C37" s="4" t="s">
        <v>313</v>
      </c>
      <c r="D37" s="14" t="s">
        <v>195</v>
      </c>
      <c r="E37" s="7" t="s">
        <v>19</v>
      </c>
      <c r="F37" s="79"/>
      <c r="G37" s="80"/>
      <c r="H37" s="81"/>
      <c r="I37" s="82"/>
      <c r="J37" s="80"/>
      <c r="K37" s="83"/>
      <c r="L37" s="82"/>
      <c r="M37" s="80"/>
      <c r="N37" s="83"/>
      <c r="O37" s="79"/>
      <c r="P37" s="153" t="s">
        <v>130</v>
      </c>
      <c r="Q37" s="83"/>
      <c r="R37" s="82"/>
      <c r="S37" s="84"/>
      <c r="T37" s="85"/>
      <c r="U37" s="85"/>
      <c r="V37" s="84"/>
      <c r="W37" s="84" t="s">
        <v>130</v>
      </c>
      <c r="X37" s="84"/>
      <c r="Y37" s="84" t="s">
        <v>130</v>
      </c>
      <c r="Z37" s="84" t="s">
        <v>130</v>
      </c>
      <c r="AA37" s="83"/>
      <c r="AB37" s="9"/>
      <c r="AC37" s="38"/>
      <c r="AD37" s="41"/>
    </row>
    <row r="38" spans="2:35" ht="14.25">
      <c r="B38" s="57">
        <f t="shared" si="2"/>
        <v>31</v>
      </c>
      <c r="C38" s="4" t="s">
        <v>156</v>
      </c>
      <c r="D38" s="14" t="s">
        <v>443</v>
      </c>
      <c r="E38" s="7" t="s">
        <v>276</v>
      </c>
      <c r="F38" s="79"/>
      <c r="G38" s="80"/>
      <c r="H38" s="81"/>
      <c r="I38" s="82"/>
      <c r="J38" s="80"/>
      <c r="K38" s="83"/>
      <c r="L38" s="100"/>
      <c r="M38" s="98"/>
      <c r="N38" s="101"/>
      <c r="O38" s="97"/>
      <c r="P38" s="153" t="str">
        <f t="shared" si="0"/>
        <v>○</v>
      </c>
      <c r="Q38" s="99"/>
      <c r="R38" s="82"/>
      <c r="S38" s="84"/>
      <c r="T38" s="84"/>
      <c r="U38" s="84"/>
      <c r="V38" s="84"/>
      <c r="W38" s="84"/>
      <c r="X38" s="84"/>
      <c r="Y38" s="84" t="s">
        <v>130</v>
      </c>
      <c r="Z38" s="84" t="s">
        <v>130</v>
      </c>
      <c r="AA38" s="83"/>
      <c r="AB38" s="28"/>
      <c r="AC38" s="50"/>
      <c r="AD38" s="41">
        <f t="shared" si="1"/>
        <v>2</v>
      </c>
    </row>
    <row r="39" spans="2:35" ht="14.25">
      <c r="B39" s="57">
        <f t="shared" si="2"/>
        <v>32</v>
      </c>
      <c r="C39" s="8" t="s">
        <v>444</v>
      </c>
      <c r="D39" s="15" t="s">
        <v>253</v>
      </c>
      <c r="E39" s="18" t="s">
        <v>311</v>
      </c>
      <c r="F39" s="70"/>
      <c r="G39" s="68"/>
      <c r="H39" s="71"/>
      <c r="I39" s="82"/>
      <c r="J39" s="80"/>
      <c r="K39" s="83"/>
      <c r="L39" s="82"/>
      <c r="M39" s="80"/>
      <c r="N39" s="83"/>
      <c r="O39" s="79"/>
      <c r="P39" s="94" t="str">
        <f t="shared" si="0"/>
        <v>○</v>
      </c>
      <c r="Q39" s="83"/>
      <c r="R39" s="70" t="s">
        <v>130</v>
      </c>
      <c r="S39" s="78"/>
      <c r="T39" s="78"/>
      <c r="U39" s="78" t="s">
        <v>130</v>
      </c>
      <c r="V39" s="78"/>
      <c r="W39" s="78" t="s">
        <v>130</v>
      </c>
      <c r="X39" s="78"/>
      <c r="Y39" s="78"/>
      <c r="Z39" s="78" t="s">
        <v>130</v>
      </c>
      <c r="AA39" s="71"/>
      <c r="AB39" s="37"/>
      <c r="AC39" s="49"/>
      <c r="AD39" s="40">
        <f t="shared" si="1"/>
        <v>4</v>
      </c>
    </row>
    <row r="40" spans="2:35" ht="14.25">
      <c r="B40" s="57">
        <f t="shared" si="2"/>
        <v>33</v>
      </c>
      <c r="C40" s="4" t="s">
        <v>190</v>
      </c>
      <c r="D40" s="14" t="s">
        <v>445</v>
      </c>
      <c r="E40" s="7" t="s">
        <v>28</v>
      </c>
      <c r="F40" s="79"/>
      <c r="G40" s="80"/>
      <c r="H40" s="81"/>
      <c r="I40" s="82"/>
      <c r="J40" s="80"/>
      <c r="K40" s="83"/>
      <c r="L40" s="82"/>
      <c r="M40" s="80"/>
      <c r="N40" s="83"/>
      <c r="O40" s="79"/>
      <c r="P40" s="94" t="str">
        <f t="shared" si="0"/>
        <v>○</v>
      </c>
      <c r="Q40" s="81"/>
      <c r="R40" s="82"/>
      <c r="S40" s="84"/>
      <c r="T40" s="85"/>
      <c r="U40" s="85"/>
      <c r="V40" s="84" t="s">
        <v>130</v>
      </c>
      <c r="W40" s="84"/>
      <c r="X40" s="84"/>
      <c r="Y40" s="84" t="s">
        <v>130</v>
      </c>
      <c r="Z40" s="84" t="s">
        <v>130</v>
      </c>
      <c r="AA40" s="83"/>
      <c r="AB40" s="9"/>
      <c r="AC40" s="38"/>
      <c r="AD40" s="41">
        <f t="shared" si="1"/>
        <v>3</v>
      </c>
    </row>
    <row r="41" spans="2:35" ht="14.25">
      <c r="B41" s="57">
        <f t="shared" si="2"/>
        <v>34</v>
      </c>
      <c r="C41" s="8" t="s">
        <v>446</v>
      </c>
      <c r="D41" s="15" t="s">
        <v>176</v>
      </c>
      <c r="E41" s="18" t="s">
        <v>447</v>
      </c>
      <c r="F41" s="79"/>
      <c r="G41" s="80"/>
      <c r="H41" s="81"/>
      <c r="I41" s="82"/>
      <c r="J41" s="80"/>
      <c r="K41" s="83"/>
      <c r="L41" s="82"/>
      <c r="M41" s="80"/>
      <c r="N41" s="83"/>
      <c r="O41" s="79"/>
      <c r="P41" s="151" t="str">
        <f t="shared" si="0"/>
        <v>○</v>
      </c>
      <c r="Q41" s="81"/>
      <c r="R41" s="82"/>
      <c r="S41" s="84"/>
      <c r="T41" s="85"/>
      <c r="U41" s="85"/>
      <c r="V41" s="84"/>
      <c r="W41" s="84"/>
      <c r="X41" s="84"/>
      <c r="Y41" s="84" t="s">
        <v>130</v>
      </c>
      <c r="Z41" s="84"/>
      <c r="AA41" s="83"/>
      <c r="AB41" s="9"/>
      <c r="AC41" s="38"/>
      <c r="AD41" s="41">
        <f t="shared" si="1"/>
        <v>1</v>
      </c>
    </row>
    <row r="42" spans="2:35" ht="14.25">
      <c r="B42" s="57">
        <f t="shared" si="2"/>
        <v>35</v>
      </c>
      <c r="C42" s="4" t="s">
        <v>431</v>
      </c>
      <c r="D42" s="21" t="s">
        <v>426</v>
      </c>
      <c r="E42" s="7" t="s">
        <v>20</v>
      </c>
      <c r="F42" s="79"/>
      <c r="G42" s="109"/>
      <c r="H42" s="81"/>
      <c r="I42" s="82"/>
      <c r="J42" s="109"/>
      <c r="K42" s="83"/>
      <c r="L42" s="82"/>
      <c r="M42" s="109"/>
      <c r="N42" s="83"/>
      <c r="O42" s="79"/>
      <c r="P42" s="94" t="str">
        <f t="shared" si="0"/>
        <v>○</v>
      </c>
      <c r="Q42" s="81"/>
      <c r="R42" s="82" t="s">
        <v>130</v>
      </c>
      <c r="S42" s="84"/>
      <c r="T42" s="85"/>
      <c r="U42" s="85"/>
      <c r="V42" s="84"/>
      <c r="W42" s="84" t="s">
        <v>130</v>
      </c>
      <c r="X42" s="84"/>
      <c r="Y42" s="84" t="s">
        <v>130</v>
      </c>
      <c r="Z42" s="84" t="s">
        <v>130</v>
      </c>
      <c r="AA42" s="83"/>
      <c r="AB42" s="28"/>
      <c r="AC42" s="50"/>
      <c r="AD42" s="41">
        <f t="shared" si="1"/>
        <v>4</v>
      </c>
    </row>
    <row r="43" spans="2:35" ht="14.25">
      <c r="B43" s="57">
        <f t="shared" si="2"/>
        <v>36</v>
      </c>
      <c r="C43" s="4" t="s">
        <v>171</v>
      </c>
      <c r="D43" s="21" t="s">
        <v>294</v>
      </c>
      <c r="E43" s="23" t="s">
        <v>35</v>
      </c>
      <c r="F43" s="79"/>
      <c r="G43" s="80"/>
      <c r="H43" s="81"/>
      <c r="I43" s="82"/>
      <c r="J43" s="80"/>
      <c r="K43" s="83"/>
      <c r="L43" s="82"/>
      <c r="M43" s="80"/>
      <c r="N43" s="83"/>
      <c r="O43" s="79"/>
      <c r="P43" s="94" t="str">
        <f t="shared" si="0"/>
        <v>○</v>
      </c>
      <c r="Q43" s="81"/>
      <c r="R43" s="82" t="s">
        <v>130</v>
      </c>
      <c r="S43" s="84"/>
      <c r="T43" s="85"/>
      <c r="U43" s="85" t="s">
        <v>130</v>
      </c>
      <c r="V43" s="84"/>
      <c r="W43" s="84"/>
      <c r="X43" s="84"/>
      <c r="Y43" s="84" t="s">
        <v>130</v>
      </c>
      <c r="Z43" s="84" t="s">
        <v>130</v>
      </c>
      <c r="AA43" s="83"/>
      <c r="AB43" s="28"/>
      <c r="AC43" s="50"/>
      <c r="AD43" s="41">
        <f t="shared" si="1"/>
        <v>4</v>
      </c>
    </row>
    <row r="44" spans="2:35" ht="14.25">
      <c r="B44" s="57">
        <f t="shared" si="2"/>
        <v>37</v>
      </c>
      <c r="C44" s="27" t="s">
        <v>411</v>
      </c>
      <c r="D44" s="21" t="s">
        <v>266</v>
      </c>
      <c r="E44" s="16" t="s">
        <v>448</v>
      </c>
      <c r="F44" s="82"/>
      <c r="G44" s="80"/>
      <c r="H44" s="83"/>
      <c r="I44" s="82"/>
      <c r="J44" s="80"/>
      <c r="K44" s="83"/>
      <c r="L44" s="82"/>
      <c r="M44" s="80"/>
      <c r="N44" s="83"/>
      <c r="O44" s="79"/>
      <c r="P44" s="94" t="str">
        <f t="shared" si="0"/>
        <v>○</v>
      </c>
      <c r="Q44" s="83"/>
      <c r="R44" s="82"/>
      <c r="S44" s="84"/>
      <c r="T44" s="85"/>
      <c r="U44" s="85"/>
      <c r="V44" s="84"/>
      <c r="W44" s="84"/>
      <c r="X44" s="84"/>
      <c r="Y44" s="84"/>
      <c r="Z44" s="84" t="s">
        <v>130</v>
      </c>
      <c r="AA44" s="83"/>
      <c r="AB44" s="30"/>
      <c r="AC44" s="50"/>
      <c r="AD44" s="41">
        <f t="shared" si="1"/>
        <v>1</v>
      </c>
    </row>
    <row r="45" spans="2:35" ht="14.25">
      <c r="B45" s="57">
        <f t="shared" si="2"/>
        <v>38</v>
      </c>
      <c r="C45" s="4" t="s">
        <v>438</v>
      </c>
      <c r="D45" s="14" t="s">
        <v>449</v>
      </c>
      <c r="E45" s="196" t="s">
        <v>42</v>
      </c>
      <c r="F45" s="79"/>
      <c r="G45" s="109"/>
      <c r="H45" s="83"/>
      <c r="I45" s="79"/>
      <c r="J45" s="109"/>
      <c r="K45" s="83"/>
      <c r="L45" s="79"/>
      <c r="M45" s="109"/>
      <c r="N45" s="83"/>
      <c r="O45" s="79"/>
      <c r="P45" s="94" t="str">
        <f t="shared" si="0"/>
        <v>○</v>
      </c>
      <c r="Q45" s="158"/>
      <c r="R45" s="79"/>
      <c r="S45" s="84"/>
      <c r="T45" s="85"/>
      <c r="U45" s="85"/>
      <c r="V45" s="84"/>
      <c r="W45" s="79"/>
      <c r="X45" s="84"/>
      <c r="Y45" s="84"/>
      <c r="Z45" s="84" t="s">
        <v>130</v>
      </c>
      <c r="AA45" s="83"/>
      <c r="AB45" s="28"/>
      <c r="AC45" s="50"/>
      <c r="AD45" s="41">
        <f t="shared" si="1"/>
        <v>1</v>
      </c>
    </row>
    <row r="46" spans="2:35" ht="14.25">
      <c r="B46" s="57">
        <f t="shared" si="2"/>
        <v>39</v>
      </c>
      <c r="C46" s="4" t="s">
        <v>424</v>
      </c>
      <c r="D46" s="14" t="s">
        <v>195</v>
      </c>
      <c r="E46" s="155" t="s">
        <v>336</v>
      </c>
      <c r="F46" s="79"/>
      <c r="G46" s="109"/>
      <c r="H46" s="83"/>
      <c r="I46" s="79"/>
      <c r="J46" s="109"/>
      <c r="K46" s="83"/>
      <c r="L46" s="79"/>
      <c r="M46" s="109"/>
      <c r="N46" s="144"/>
      <c r="O46" s="145"/>
      <c r="P46" s="153" t="str">
        <f t="shared" si="0"/>
        <v>○</v>
      </c>
      <c r="Q46" s="148"/>
      <c r="R46" s="145"/>
      <c r="S46" s="146"/>
      <c r="T46" s="147"/>
      <c r="U46" s="147"/>
      <c r="V46" s="146"/>
      <c r="W46" s="145" t="s">
        <v>130</v>
      </c>
      <c r="X46" s="146"/>
      <c r="Y46" s="146"/>
      <c r="Z46" s="146"/>
      <c r="AA46" s="144"/>
      <c r="AB46" s="193"/>
      <c r="AC46" s="50"/>
      <c r="AD46" s="41">
        <f t="shared" si="1"/>
        <v>1</v>
      </c>
    </row>
    <row r="47" spans="2:35" ht="14.25">
      <c r="B47" s="57">
        <f t="shared" si="2"/>
        <v>40</v>
      </c>
      <c r="C47" s="149" t="s">
        <v>313</v>
      </c>
      <c r="D47" s="14" t="s">
        <v>196</v>
      </c>
      <c r="E47" s="181" t="s">
        <v>21</v>
      </c>
      <c r="F47" s="79"/>
      <c r="G47" s="109"/>
      <c r="H47" s="83"/>
      <c r="I47" s="79"/>
      <c r="J47" s="109"/>
      <c r="K47" s="83"/>
      <c r="L47" s="79"/>
      <c r="M47" s="109"/>
      <c r="N47" s="144"/>
      <c r="O47" s="145"/>
      <c r="P47" s="153" t="str">
        <f t="shared" si="0"/>
        <v>○</v>
      </c>
      <c r="Q47" s="144"/>
      <c r="R47" s="145"/>
      <c r="S47" s="146"/>
      <c r="T47" s="147"/>
      <c r="U47" s="147"/>
      <c r="V47" s="146"/>
      <c r="W47" s="145"/>
      <c r="X47" s="146"/>
      <c r="Y47" s="146" t="s">
        <v>130</v>
      </c>
      <c r="Z47" s="146" t="s">
        <v>130</v>
      </c>
      <c r="AA47" s="144"/>
      <c r="AB47" s="28"/>
      <c r="AC47" s="50"/>
      <c r="AD47" s="41">
        <f t="shared" si="1"/>
        <v>2</v>
      </c>
    </row>
    <row r="48" spans="2:35" ht="15" thickBot="1">
      <c r="B48" s="195">
        <f t="shared" si="2"/>
        <v>41</v>
      </c>
      <c r="C48" s="149" t="s">
        <v>411</v>
      </c>
      <c r="D48" s="135" t="s">
        <v>450</v>
      </c>
      <c r="E48" s="181" t="s">
        <v>36</v>
      </c>
      <c r="F48" s="145"/>
      <c r="G48" s="161"/>
      <c r="H48" s="144"/>
      <c r="I48" s="145"/>
      <c r="J48" s="161"/>
      <c r="K48" s="144"/>
      <c r="L48" s="145"/>
      <c r="M48" s="161"/>
      <c r="N48" s="144"/>
      <c r="O48" s="145"/>
      <c r="P48" s="153" t="str">
        <f t="shared" si="0"/>
        <v>○</v>
      </c>
      <c r="Q48" s="144"/>
      <c r="R48" s="145" t="s">
        <v>130</v>
      </c>
      <c r="S48" s="146"/>
      <c r="T48" s="147"/>
      <c r="U48" s="147"/>
      <c r="V48" s="146"/>
      <c r="W48" s="145" t="s">
        <v>130</v>
      </c>
      <c r="X48" s="146"/>
      <c r="Y48" s="146" t="s">
        <v>130</v>
      </c>
      <c r="Z48" s="146" t="s">
        <v>130</v>
      </c>
      <c r="AA48" s="144"/>
      <c r="AB48" s="193"/>
      <c r="AC48" s="50"/>
      <c r="AD48" s="162">
        <f t="shared" si="1"/>
        <v>4</v>
      </c>
    </row>
    <row r="49" spans="2:30" ht="13.5" customHeight="1" thickBot="1">
      <c r="B49" s="236" t="s">
        <v>409</v>
      </c>
      <c r="C49" s="237" t="s">
        <v>8</v>
      </c>
      <c r="D49" s="239" t="s">
        <v>1</v>
      </c>
      <c r="E49" s="246" t="s">
        <v>126</v>
      </c>
      <c r="F49" s="241">
        <f>+F6</f>
        <v>2</v>
      </c>
      <c r="G49" s="242"/>
      <c r="H49" s="242"/>
      <c r="I49" s="242"/>
      <c r="J49" s="242"/>
      <c r="K49" s="242"/>
      <c r="L49" s="242"/>
      <c r="M49" s="242"/>
      <c r="N49" s="242"/>
      <c r="O49" s="243"/>
      <c r="P49" s="243"/>
      <c r="Q49" s="244"/>
      <c r="R49" s="251" t="s">
        <v>4</v>
      </c>
      <c r="S49" s="242"/>
      <c r="T49" s="242"/>
      <c r="U49" s="242"/>
      <c r="V49" s="242"/>
      <c r="W49" s="242"/>
      <c r="X49" s="242"/>
      <c r="Y49" s="242"/>
      <c r="Z49" s="242"/>
      <c r="AA49" s="252"/>
      <c r="AB49" s="256" t="s">
        <v>3</v>
      </c>
      <c r="AC49" s="47"/>
      <c r="AD49" s="6"/>
    </row>
    <row r="50" spans="2:30" ht="14.25" thickBot="1">
      <c r="B50" s="245"/>
      <c r="C50" s="238"/>
      <c r="D50" s="240"/>
      <c r="E50" s="247"/>
      <c r="F50" s="31">
        <v>4</v>
      </c>
      <c r="G50" s="32">
        <v>5</v>
      </c>
      <c r="H50" s="44">
        <v>6</v>
      </c>
      <c r="I50" s="31">
        <v>7</v>
      </c>
      <c r="J50" s="32">
        <v>8</v>
      </c>
      <c r="K50" s="33">
        <v>9</v>
      </c>
      <c r="L50" s="31">
        <v>10</v>
      </c>
      <c r="M50" s="32">
        <v>11</v>
      </c>
      <c r="N50" s="33">
        <v>12</v>
      </c>
      <c r="O50" s="31">
        <v>1</v>
      </c>
      <c r="P50" s="32">
        <v>2</v>
      </c>
      <c r="Q50" s="33">
        <v>3</v>
      </c>
      <c r="R50" s="159">
        <v>1</v>
      </c>
      <c r="S50" s="32">
        <v>2</v>
      </c>
      <c r="T50" s="32">
        <v>3</v>
      </c>
      <c r="U50" s="32">
        <v>4</v>
      </c>
      <c r="V50" s="32">
        <v>5</v>
      </c>
      <c r="W50" s="32">
        <v>6</v>
      </c>
      <c r="X50" s="32">
        <v>7</v>
      </c>
      <c r="Y50" s="32">
        <v>8</v>
      </c>
      <c r="Z50" s="32">
        <v>9</v>
      </c>
      <c r="AA50" s="33">
        <v>10</v>
      </c>
      <c r="AB50" s="253"/>
      <c r="AC50" s="48"/>
      <c r="AD50" s="6"/>
    </row>
    <row r="51" spans="2:30" ht="14.25" thickBot="1">
      <c r="B51" s="47"/>
      <c r="C51" s="47"/>
      <c r="D51" s="47"/>
      <c r="E51" s="47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48"/>
      <c r="AC51" s="48"/>
      <c r="AD51" s="6"/>
    </row>
    <row r="52" spans="2:30" ht="14.25" thickBot="1">
      <c r="B52" s="38"/>
      <c r="C52" s="38"/>
      <c r="D52" s="38"/>
      <c r="E52" s="38"/>
      <c r="F52" s="248" t="s">
        <v>89</v>
      </c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50"/>
      <c r="R52" s="248" t="s">
        <v>90</v>
      </c>
      <c r="S52" s="249"/>
      <c r="T52" s="249"/>
      <c r="U52" s="249"/>
      <c r="V52" s="249"/>
      <c r="W52" s="249"/>
      <c r="X52" s="249"/>
      <c r="Y52" s="249"/>
      <c r="Z52" s="249"/>
      <c r="AA52" s="250"/>
      <c r="AB52" s="39"/>
      <c r="AC52" s="39"/>
      <c r="AD52" s="6"/>
    </row>
    <row r="53" spans="2:30" ht="29.25" customHeight="1" thickBot="1">
      <c r="C53" s="12"/>
      <c r="E53" s="111" t="s">
        <v>60</v>
      </c>
      <c r="F53" s="62">
        <f t="shared" ref="F53:AA53" si="3">COUNTIF(F8:F48,"○")</f>
        <v>0</v>
      </c>
      <c r="G53" s="42">
        <f t="shared" si="3"/>
        <v>0</v>
      </c>
      <c r="H53" s="64">
        <f t="shared" si="3"/>
        <v>0</v>
      </c>
      <c r="I53" s="62">
        <f t="shared" si="3"/>
        <v>0</v>
      </c>
      <c r="J53" s="42">
        <f t="shared" si="3"/>
        <v>0</v>
      </c>
      <c r="K53" s="43">
        <f t="shared" si="3"/>
        <v>0</v>
      </c>
      <c r="L53" s="62">
        <f t="shared" si="3"/>
        <v>0</v>
      </c>
      <c r="M53" s="42">
        <f t="shared" si="3"/>
        <v>0</v>
      </c>
      <c r="N53" s="43">
        <f t="shared" si="3"/>
        <v>0</v>
      </c>
      <c r="O53" s="65">
        <f t="shared" si="3"/>
        <v>0</v>
      </c>
      <c r="P53" s="42">
        <f>COUNTIF(P8:P48,"○")</f>
        <v>41</v>
      </c>
      <c r="Q53" s="43">
        <f t="shared" si="3"/>
        <v>0</v>
      </c>
      <c r="R53" s="61">
        <f t="shared" si="3"/>
        <v>10</v>
      </c>
      <c r="S53" s="42">
        <f t="shared" si="3"/>
        <v>0</v>
      </c>
      <c r="T53" s="42">
        <f t="shared" si="3"/>
        <v>4</v>
      </c>
      <c r="U53" s="42">
        <f t="shared" si="3"/>
        <v>7</v>
      </c>
      <c r="V53" s="42">
        <f t="shared" si="3"/>
        <v>3</v>
      </c>
      <c r="W53" s="42">
        <f t="shared" si="3"/>
        <v>15</v>
      </c>
      <c r="X53" s="42">
        <f t="shared" si="3"/>
        <v>0</v>
      </c>
      <c r="Y53" s="42">
        <f t="shared" si="3"/>
        <v>20</v>
      </c>
      <c r="Z53" s="42">
        <f t="shared" si="3"/>
        <v>33</v>
      </c>
      <c r="AA53" s="43">
        <f t="shared" si="3"/>
        <v>0</v>
      </c>
      <c r="AB53" s="12"/>
      <c r="AC53" s="12"/>
      <c r="AD53" s="6"/>
    </row>
    <row r="55" spans="2:30">
      <c r="AB55" s="6"/>
    </row>
    <row r="56" spans="2:30">
      <c r="O56" s="6"/>
    </row>
  </sheetData>
  <mergeCells count="19">
    <mergeCell ref="F52:Q52"/>
    <mergeCell ref="R52:AA52"/>
    <mergeCell ref="R6:AA6"/>
    <mergeCell ref="AB6:AB7"/>
    <mergeCell ref="AD6:AD7"/>
    <mergeCell ref="R49:AA49"/>
    <mergeCell ref="AB49:AB50"/>
    <mergeCell ref="B49:B50"/>
    <mergeCell ref="C49:C50"/>
    <mergeCell ref="D49:D50"/>
    <mergeCell ref="E49:E50"/>
    <mergeCell ref="F49:Q49"/>
    <mergeCell ref="G2:N3"/>
    <mergeCell ref="D3:E3"/>
    <mergeCell ref="B6:B7"/>
    <mergeCell ref="C6:C7"/>
    <mergeCell ref="D6:D7"/>
    <mergeCell ref="E6:E7"/>
    <mergeCell ref="F6:Q6"/>
  </mergeCells>
  <phoneticPr fontId="1"/>
  <dataValidations count="3">
    <dataValidation type="list" allowBlank="1" showInputMessage="1" showErrorMessage="1" sqref="D4">
      <formula1>$AF$3:$BI$3</formula1>
    </dataValidation>
    <dataValidation type="list" allowBlank="1" showInputMessage="1" showErrorMessage="1" sqref="E4">
      <formula1>$AF$4:$AQ$4</formula1>
    </dataValidation>
    <dataValidation type="list" allowBlank="1" showInputMessage="1" showErrorMessage="1" sqref="R8:AA8 G8:P8 F9:O9 Q9:AA9 F10:AA48">
      <formula1>$AF$7:$AF$8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I48"/>
  <sheetViews>
    <sheetView view="pageBreakPreview" zoomScaleNormal="100" zoomScaleSheetLayoutView="100" workbookViewId="0">
      <selection activeCell="B8" sqref="B8"/>
    </sheetView>
  </sheetViews>
  <sheetFormatPr defaultColWidth="9" defaultRowHeight="13.5"/>
  <cols>
    <col min="1" max="1" width="3.125" style="2" customWidth="1"/>
    <col min="2" max="2" width="6.75" style="2" customWidth="1"/>
    <col min="3" max="3" width="14.125" style="2" customWidth="1"/>
    <col min="4" max="4" width="19.25" style="2" customWidth="1"/>
    <col min="5" max="5" width="23.125" style="2" customWidth="1"/>
    <col min="6" max="22" width="3.625" style="2" customWidth="1"/>
    <col min="23" max="23" width="4" style="2" bestFit="1" customWidth="1"/>
    <col min="24" max="27" width="3.625" style="2" customWidth="1"/>
    <col min="28" max="28" width="16.125" style="2" customWidth="1"/>
    <col min="29" max="29" width="2" style="2" customWidth="1"/>
    <col min="30" max="30" width="8.75" style="2" customWidth="1"/>
    <col min="31" max="16384" width="9" style="2"/>
  </cols>
  <sheetData>
    <row r="1" spans="2:61">
      <c r="M1" s="12"/>
    </row>
    <row r="2" spans="2:61" ht="19.5" thickBot="1">
      <c r="C2" s="1" t="s">
        <v>57</v>
      </c>
      <c r="G2" s="232"/>
      <c r="H2" s="232"/>
      <c r="I2" s="232"/>
      <c r="J2" s="232"/>
      <c r="K2" s="232"/>
      <c r="L2" s="232"/>
      <c r="M2" s="232"/>
      <c r="N2" s="232"/>
    </row>
    <row r="3" spans="2:61" ht="15" customHeight="1">
      <c r="C3" s="45" t="s">
        <v>0</v>
      </c>
      <c r="D3" s="233" t="s">
        <v>5</v>
      </c>
      <c r="E3" s="234"/>
      <c r="G3" s="232"/>
      <c r="H3" s="232"/>
      <c r="I3" s="232"/>
      <c r="J3" s="232"/>
      <c r="K3" s="232"/>
      <c r="L3" s="232"/>
      <c r="M3" s="232"/>
      <c r="N3" s="232"/>
      <c r="AF3" s="2" t="s">
        <v>97</v>
      </c>
      <c r="AG3" s="2" t="s">
        <v>91</v>
      </c>
      <c r="AH3" s="2" t="s">
        <v>98</v>
      </c>
      <c r="AI3" s="2" t="s">
        <v>99</v>
      </c>
      <c r="AJ3" s="2" t="s">
        <v>100</v>
      </c>
      <c r="AK3" s="2" t="s">
        <v>101</v>
      </c>
      <c r="AL3" s="2" t="s">
        <v>102</v>
      </c>
      <c r="AM3" s="2" t="s">
        <v>103</v>
      </c>
      <c r="AN3" s="2" t="s">
        <v>104</v>
      </c>
      <c r="AO3" s="2" t="s">
        <v>105</v>
      </c>
      <c r="AP3" s="2" t="s">
        <v>106</v>
      </c>
      <c r="AQ3" s="2" t="s">
        <v>107</v>
      </c>
      <c r="AR3" s="2" t="s">
        <v>108</v>
      </c>
      <c r="AS3" s="2" t="s">
        <v>109</v>
      </c>
      <c r="AT3" s="2" t="s">
        <v>110</v>
      </c>
      <c r="AU3" s="2" t="s">
        <v>111</v>
      </c>
      <c r="AV3" s="2" t="s">
        <v>112</v>
      </c>
      <c r="AW3" s="2" t="s">
        <v>113</v>
      </c>
      <c r="AX3" s="2" t="s">
        <v>114</v>
      </c>
      <c r="AY3" s="2" t="s">
        <v>115</v>
      </c>
      <c r="AZ3" s="2" t="s">
        <v>116</v>
      </c>
      <c r="BA3" s="2" t="s">
        <v>117</v>
      </c>
      <c r="BB3" s="2" t="s">
        <v>118</v>
      </c>
      <c r="BC3" s="2" t="s">
        <v>119</v>
      </c>
      <c r="BD3" s="2" t="s">
        <v>120</v>
      </c>
      <c r="BE3" s="2" t="s">
        <v>121</v>
      </c>
      <c r="BF3" s="2" t="s">
        <v>122</v>
      </c>
      <c r="BG3" s="2" t="s">
        <v>123</v>
      </c>
      <c r="BH3" s="2" t="s">
        <v>124</v>
      </c>
      <c r="BI3" s="2" t="s">
        <v>125</v>
      </c>
    </row>
    <row r="4" spans="2:61" ht="13.5" customHeight="1" thickBot="1">
      <c r="C4" s="46" t="s">
        <v>7</v>
      </c>
      <c r="D4" s="113" t="s">
        <v>99</v>
      </c>
      <c r="E4" s="114">
        <v>3</v>
      </c>
      <c r="M4" s="12"/>
      <c r="AB4" s="112"/>
      <c r="AF4" s="2">
        <v>1</v>
      </c>
      <c r="AG4" s="2">
        <v>2</v>
      </c>
      <c r="AH4" s="2">
        <v>3</v>
      </c>
      <c r="AI4" s="2">
        <v>4</v>
      </c>
      <c r="AJ4" s="2">
        <v>5</v>
      </c>
      <c r="AK4" s="2">
        <v>6</v>
      </c>
      <c r="AL4" s="2">
        <v>7</v>
      </c>
      <c r="AM4" s="2">
        <v>8</v>
      </c>
      <c r="AN4" s="2">
        <v>9</v>
      </c>
      <c r="AO4" s="2">
        <v>10</v>
      </c>
      <c r="AP4" s="2">
        <v>11</v>
      </c>
      <c r="AQ4" s="2">
        <v>12</v>
      </c>
    </row>
    <row r="5" spans="2:61" ht="13.5" customHeight="1" thickBot="1">
      <c r="C5" s="5"/>
      <c r="D5" s="6"/>
      <c r="E5" s="6"/>
      <c r="M5" s="12"/>
    </row>
    <row r="6" spans="2:61" ht="14.25" thickBot="1">
      <c r="B6" s="235" t="s">
        <v>148</v>
      </c>
      <c r="C6" s="237" t="s">
        <v>8</v>
      </c>
      <c r="D6" s="237" t="s">
        <v>1</v>
      </c>
      <c r="E6" s="239" t="s">
        <v>2</v>
      </c>
      <c r="F6" s="241">
        <f>+E4</f>
        <v>3</v>
      </c>
      <c r="G6" s="242"/>
      <c r="H6" s="242"/>
      <c r="I6" s="243"/>
      <c r="J6" s="243"/>
      <c r="K6" s="243"/>
      <c r="L6" s="243"/>
      <c r="M6" s="243"/>
      <c r="N6" s="243"/>
      <c r="O6" s="243"/>
      <c r="P6" s="243"/>
      <c r="Q6" s="244"/>
      <c r="R6" s="251" t="s">
        <v>4</v>
      </c>
      <c r="S6" s="242"/>
      <c r="T6" s="242"/>
      <c r="U6" s="242"/>
      <c r="V6" s="242"/>
      <c r="W6" s="242"/>
      <c r="X6" s="242"/>
      <c r="Y6" s="242"/>
      <c r="Z6" s="242"/>
      <c r="AA6" s="252"/>
      <c r="AB6" s="235" t="s">
        <v>3</v>
      </c>
      <c r="AC6" s="47"/>
      <c r="AD6" s="254" t="s">
        <v>59</v>
      </c>
      <c r="AE6" s="2" t="s">
        <v>128</v>
      </c>
      <c r="AF6" s="10" t="s">
        <v>262</v>
      </c>
    </row>
    <row r="7" spans="2:61" ht="13.15" customHeight="1" thickBot="1">
      <c r="B7" s="236"/>
      <c r="C7" s="238"/>
      <c r="D7" s="238"/>
      <c r="E7" s="240"/>
      <c r="F7" s="31">
        <v>4</v>
      </c>
      <c r="G7" s="32">
        <v>5</v>
      </c>
      <c r="H7" s="33">
        <v>6</v>
      </c>
      <c r="I7" s="31">
        <v>7</v>
      </c>
      <c r="J7" s="32">
        <v>8</v>
      </c>
      <c r="K7" s="33">
        <v>9</v>
      </c>
      <c r="L7" s="31">
        <v>10</v>
      </c>
      <c r="M7" s="32">
        <v>11</v>
      </c>
      <c r="N7" s="33">
        <v>12</v>
      </c>
      <c r="O7" s="31">
        <v>1</v>
      </c>
      <c r="P7" s="230">
        <v>2</v>
      </c>
      <c r="Q7" s="33">
        <v>3</v>
      </c>
      <c r="R7" s="31">
        <v>1</v>
      </c>
      <c r="S7" s="32">
        <v>2</v>
      </c>
      <c r="T7" s="32">
        <v>3</v>
      </c>
      <c r="U7" s="32">
        <v>4</v>
      </c>
      <c r="V7" s="32">
        <v>5</v>
      </c>
      <c r="W7" s="32">
        <v>6</v>
      </c>
      <c r="X7" s="32">
        <v>7</v>
      </c>
      <c r="Y7" s="32">
        <v>8</v>
      </c>
      <c r="Z7" s="32">
        <v>9</v>
      </c>
      <c r="AA7" s="33">
        <v>10</v>
      </c>
      <c r="AB7" s="253"/>
      <c r="AC7" s="48"/>
      <c r="AD7" s="255"/>
      <c r="AF7" s="11" t="s">
        <v>263</v>
      </c>
    </row>
    <row r="8" spans="2:61" s="12" customFormat="1" ht="14.25">
      <c r="B8" s="56">
        <f>ROW()-7</f>
        <v>1</v>
      </c>
      <c r="C8" s="8" t="s">
        <v>202</v>
      </c>
      <c r="D8" s="15" t="s">
        <v>154</v>
      </c>
      <c r="E8" s="35" t="s">
        <v>51</v>
      </c>
      <c r="G8" s="150"/>
      <c r="H8" s="69"/>
      <c r="I8" s="70"/>
      <c r="J8" s="68"/>
      <c r="K8" s="71"/>
      <c r="L8" s="72"/>
      <c r="M8" s="73"/>
      <c r="N8" s="74"/>
      <c r="O8" s="76"/>
      <c r="P8" s="150"/>
      <c r="Q8" s="231" t="str">
        <f t="shared" ref="Q8:Q40" si="0">IF(AD8&gt;=1,"○","")</f>
        <v>○</v>
      </c>
      <c r="R8" s="70"/>
      <c r="S8" s="77"/>
      <c r="T8" s="77"/>
      <c r="U8" s="77" t="s">
        <v>130</v>
      </c>
      <c r="V8" s="78"/>
      <c r="W8" s="78" t="s">
        <v>130</v>
      </c>
      <c r="X8" s="77"/>
      <c r="Y8" s="77" t="s">
        <v>130</v>
      </c>
      <c r="Z8" s="77" t="s">
        <v>130</v>
      </c>
      <c r="AA8" s="74"/>
      <c r="AB8" s="53"/>
      <c r="AC8" s="49"/>
      <c r="AD8" s="63">
        <f t="shared" ref="AD8:AD40" si="1">COUNTIF(R8:AA8,"○")</f>
        <v>4</v>
      </c>
      <c r="AF8" s="36"/>
      <c r="AH8" s="2"/>
      <c r="AI8" s="2"/>
    </row>
    <row r="9" spans="2:61" ht="14.25">
      <c r="B9" s="57">
        <f t="shared" ref="B9:B40" si="2">ROW()-7</f>
        <v>2</v>
      </c>
      <c r="C9" s="4" t="s">
        <v>171</v>
      </c>
      <c r="D9" s="14" t="s">
        <v>258</v>
      </c>
      <c r="E9" s="13" t="s">
        <v>451</v>
      </c>
      <c r="F9" s="79"/>
      <c r="G9" s="80"/>
      <c r="H9" s="81"/>
      <c r="I9" s="82"/>
      <c r="J9" s="80"/>
      <c r="K9" s="83"/>
      <c r="L9" s="82"/>
      <c r="M9" s="80"/>
      <c r="N9" s="83"/>
      <c r="O9" s="79"/>
      <c r="P9" s="167"/>
      <c r="Q9" s="81" t="str">
        <f t="shared" si="0"/>
        <v>○</v>
      </c>
      <c r="R9" s="82"/>
      <c r="S9" s="84"/>
      <c r="T9" s="85"/>
      <c r="U9" s="85"/>
      <c r="V9" s="84"/>
      <c r="W9" s="84"/>
      <c r="X9" s="84"/>
      <c r="Y9" s="84" t="s">
        <v>130</v>
      </c>
      <c r="Z9" s="84" t="s">
        <v>130</v>
      </c>
      <c r="AA9" s="83"/>
      <c r="AB9" s="28"/>
      <c r="AC9" s="50"/>
      <c r="AD9" s="41">
        <f t="shared" si="1"/>
        <v>2</v>
      </c>
    </row>
    <row r="10" spans="2:61" ht="14.25">
      <c r="B10" s="57">
        <f t="shared" si="2"/>
        <v>3</v>
      </c>
      <c r="C10" s="4" t="s">
        <v>452</v>
      </c>
      <c r="D10" s="14" t="s">
        <v>68</v>
      </c>
      <c r="E10" s="18" t="s">
        <v>141</v>
      </c>
      <c r="F10" s="79"/>
      <c r="G10" s="80"/>
      <c r="H10" s="81"/>
      <c r="I10" s="82"/>
      <c r="J10" s="80"/>
      <c r="K10" s="83"/>
      <c r="L10" s="82"/>
      <c r="M10" s="80"/>
      <c r="N10" s="83"/>
      <c r="O10" s="79"/>
      <c r="P10" s="94"/>
      <c r="Q10" s="81" t="str">
        <f t="shared" si="0"/>
        <v>○</v>
      </c>
      <c r="R10" s="82"/>
      <c r="S10" s="84"/>
      <c r="T10" s="85"/>
      <c r="U10" s="85" t="s">
        <v>130</v>
      </c>
      <c r="V10" s="84"/>
      <c r="W10" s="84" t="s">
        <v>130</v>
      </c>
      <c r="X10" s="84"/>
      <c r="Y10" s="84" t="s">
        <v>130</v>
      </c>
      <c r="Z10" s="84" t="s">
        <v>130</v>
      </c>
      <c r="AA10" s="83"/>
      <c r="AB10" s="28"/>
      <c r="AC10" s="50"/>
      <c r="AD10" s="41">
        <f t="shared" si="1"/>
        <v>4</v>
      </c>
    </row>
    <row r="11" spans="2:61" ht="14.25">
      <c r="B11" s="57">
        <f t="shared" si="2"/>
        <v>4</v>
      </c>
      <c r="C11" s="4" t="s">
        <v>452</v>
      </c>
      <c r="D11" s="14" t="s">
        <v>258</v>
      </c>
      <c r="E11" s="7" t="s">
        <v>56</v>
      </c>
      <c r="F11" s="79"/>
      <c r="G11" s="80"/>
      <c r="H11" s="81"/>
      <c r="I11" s="82"/>
      <c r="J11" s="80"/>
      <c r="K11" s="83"/>
      <c r="L11" s="82"/>
      <c r="M11" s="80"/>
      <c r="N11" s="83"/>
      <c r="O11" s="79"/>
      <c r="P11" s="94"/>
      <c r="Q11" s="81" t="str">
        <f t="shared" si="0"/>
        <v>○</v>
      </c>
      <c r="R11" s="82"/>
      <c r="S11" s="84"/>
      <c r="T11" s="85"/>
      <c r="U11" s="85"/>
      <c r="V11" s="84"/>
      <c r="W11" s="84"/>
      <c r="X11" s="84"/>
      <c r="Y11" s="84" t="s">
        <v>130</v>
      </c>
      <c r="Z11" s="84" t="s">
        <v>130</v>
      </c>
      <c r="AA11" s="83"/>
      <c r="AB11" s="28"/>
      <c r="AC11" s="50"/>
      <c r="AD11" s="41">
        <f t="shared" si="1"/>
        <v>2</v>
      </c>
    </row>
    <row r="12" spans="2:61" ht="13.9" customHeight="1">
      <c r="B12" s="57">
        <f t="shared" si="2"/>
        <v>5</v>
      </c>
      <c r="C12" s="8" t="s">
        <v>303</v>
      </c>
      <c r="D12" s="15" t="s">
        <v>249</v>
      </c>
      <c r="E12" s="7" t="s">
        <v>304</v>
      </c>
      <c r="F12" s="79"/>
      <c r="G12" s="80"/>
      <c r="H12" s="81"/>
      <c r="I12" s="82"/>
      <c r="J12" s="80"/>
      <c r="K12" s="83"/>
      <c r="L12" s="82"/>
      <c r="M12" s="80"/>
      <c r="N12" s="83"/>
      <c r="O12" s="79"/>
      <c r="P12" s="94"/>
      <c r="Q12" s="81" t="str">
        <f t="shared" si="0"/>
        <v>○</v>
      </c>
      <c r="R12" s="82"/>
      <c r="S12" s="84"/>
      <c r="T12" s="84"/>
      <c r="U12" s="84"/>
      <c r="V12" s="84"/>
      <c r="W12" s="84"/>
      <c r="X12" s="84"/>
      <c r="Y12" s="84" t="s">
        <v>130</v>
      </c>
      <c r="Z12" s="84" t="s">
        <v>130</v>
      </c>
      <c r="AA12" s="83"/>
      <c r="AB12" s="28"/>
      <c r="AC12" s="50"/>
      <c r="AD12" s="41">
        <f t="shared" si="1"/>
        <v>2</v>
      </c>
    </row>
    <row r="13" spans="2:61" ht="14.25">
      <c r="B13" s="57">
        <f t="shared" si="2"/>
        <v>6</v>
      </c>
      <c r="C13" s="8" t="s">
        <v>165</v>
      </c>
      <c r="D13" s="15" t="s">
        <v>341</v>
      </c>
      <c r="E13" s="7" t="s">
        <v>27</v>
      </c>
      <c r="F13" s="79"/>
      <c r="G13" s="80"/>
      <c r="H13" s="81"/>
      <c r="I13" s="82"/>
      <c r="J13" s="80"/>
      <c r="K13" s="83"/>
      <c r="L13" s="82"/>
      <c r="M13" s="80"/>
      <c r="N13" s="83"/>
      <c r="O13" s="79"/>
      <c r="P13" s="94"/>
      <c r="Q13" s="81" t="str">
        <f t="shared" si="0"/>
        <v>○</v>
      </c>
      <c r="R13" s="82" t="s">
        <v>130</v>
      </c>
      <c r="S13" s="84"/>
      <c r="T13" s="85" t="s">
        <v>130</v>
      </c>
      <c r="U13" s="85" t="s">
        <v>130</v>
      </c>
      <c r="V13" s="84"/>
      <c r="W13" s="84"/>
      <c r="X13" s="84"/>
      <c r="Y13" s="84" t="s">
        <v>130</v>
      </c>
      <c r="Z13" s="84" t="s">
        <v>130</v>
      </c>
      <c r="AA13" s="83"/>
      <c r="AB13" s="9"/>
      <c r="AC13" s="38"/>
      <c r="AD13" s="41">
        <f t="shared" si="1"/>
        <v>5</v>
      </c>
    </row>
    <row r="14" spans="2:61" ht="14.25">
      <c r="B14" s="57">
        <f t="shared" si="2"/>
        <v>7</v>
      </c>
      <c r="C14" s="8" t="s">
        <v>313</v>
      </c>
      <c r="D14" s="14" t="s">
        <v>319</v>
      </c>
      <c r="E14" s="7" t="s">
        <v>453</v>
      </c>
      <c r="F14" s="79"/>
      <c r="G14" s="80"/>
      <c r="H14" s="81"/>
      <c r="I14" s="82"/>
      <c r="J14" s="80"/>
      <c r="K14" s="83"/>
      <c r="L14" s="82"/>
      <c r="M14" s="80"/>
      <c r="N14" s="83"/>
      <c r="O14" s="79"/>
      <c r="P14" s="94"/>
      <c r="Q14" s="81" t="str">
        <f t="shared" si="0"/>
        <v>○</v>
      </c>
      <c r="R14" s="82" t="s">
        <v>130</v>
      </c>
      <c r="S14" s="84"/>
      <c r="T14" s="85"/>
      <c r="U14" s="85"/>
      <c r="V14" s="84"/>
      <c r="W14" s="84"/>
      <c r="X14" s="84"/>
      <c r="Y14" s="84"/>
      <c r="Z14" s="84"/>
      <c r="AA14" s="83"/>
      <c r="AB14" s="28"/>
      <c r="AC14" s="50"/>
      <c r="AD14" s="41">
        <f t="shared" si="1"/>
        <v>1</v>
      </c>
    </row>
    <row r="15" spans="2:61" ht="14.25">
      <c r="B15" s="57">
        <f t="shared" si="2"/>
        <v>8</v>
      </c>
      <c r="C15" s="8" t="s">
        <v>239</v>
      </c>
      <c r="D15" s="14" t="s">
        <v>240</v>
      </c>
      <c r="E15" s="7" t="s">
        <v>22</v>
      </c>
      <c r="F15" s="82"/>
      <c r="G15" s="80"/>
      <c r="H15" s="83"/>
      <c r="I15" s="82"/>
      <c r="J15" s="80"/>
      <c r="K15" s="83"/>
      <c r="L15" s="82"/>
      <c r="M15" s="80"/>
      <c r="N15" s="83"/>
      <c r="O15" s="79"/>
      <c r="P15" s="94"/>
      <c r="Q15" s="81" t="str">
        <f t="shared" si="0"/>
        <v>○</v>
      </c>
      <c r="R15" s="82"/>
      <c r="S15" s="84"/>
      <c r="T15" s="85"/>
      <c r="U15" s="85"/>
      <c r="V15" s="84"/>
      <c r="W15" s="84"/>
      <c r="X15" s="84"/>
      <c r="Y15" s="84" t="s">
        <v>130</v>
      </c>
      <c r="Z15" s="84"/>
      <c r="AA15" s="83"/>
      <c r="AB15" s="28"/>
      <c r="AC15" s="50"/>
      <c r="AD15" s="41">
        <f t="shared" si="1"/>
        <v>1</v>
      </c>
    </row>
    <row r="16" spans="2:61" s="12" customFormat="1" ht="14.25">
      <c r="B16" s="57">
        <f t="shared" si="2"/>
        <v>9</v>
      </c>
      <c r="C16" s="8" t="s">
        <v>306</v>
      </c>
      <c r="D16" s="15" t="s">
        <v>243</v>
      </c>
      <c r="E16" s="18" t="s">
        <v>23</v>
      </c>
      <c r="F16" s="70"/>
      <c r="G16" s="68"/>
      <c r="H16" s="71"/>
      <c r="I16" s="70"/>
      <c r="J16" s="68"/>
      <c r="K16" s="71"/>
      <c r="L16" s="70"/>
      <c r="M16" s="68"/>
      <c r="N16" s="71"/>
      <c r="O16" s="67"/>
      <c r="P16" s="94"/>
      <c r="Q16" s="69" t="str">
        <f t="shared" si="0"/>
        <v>○</v>
      </c>
      <c r="R16" s="70"/>
      <c r="S16" s="78"/>
      <c r="T16" s="78"/>
      <c r="U16" s="78"/>
      <c r="V16" s="78"/>
      <c r="W16" s="78" t="s">
        <v>130</v>
      </c>
      <c r="X16" s="78"/>
      <c r="Y16" s="78" t="s">
        <v>130</v>
      </c>
      <c r="Z16" s="78" t="s">
        <v>130</v>
      </c>
      <c r="AA16" s="71"/>
      <c r="AB16" s="37"/>
      <c r="AC16" s="49"/>
      <c r="AD16" s="40">
        <f t="shared" si="1"/>
        <v>3</v>
      </c>
      <c r="AH16" s="2"/>
      <c r="AI16" s="2"/>
    </row>
    <row r="17" spans="2:35" ht="14.25">
      <c r="B17" s="57">
        <f t="shared" si="2"/>
        <v>10</v>
      </c>
      <c r="C17" s="19" t="s">
        <v>171</v>
      </c>
      <c r="D17" s="20" t="s">
        <v>181</v>
      </c>
      <c r="E17" s="7" t="s">
        <v>40</v>
      </c>
      <c r="F17" s="79"/>
      <c r="G17" s="80"/>
      <c r="H17" s="81"/>
      <c r="I17" s="82"/>
      <c r="J17" s="80"/>
      <c r="K17" s="83"/>
      <c r="L17" s="82"/>
      <c r="M17" s="80"/>
      <c r="N17" s="83"/>
      <c r="O17" s="79"/>
      <c r="P17" s="94"/>
      <c r="Q17" s="81" t="str">
        <f t="shared" si="0"/>
        <v>○</v>
      </c>
      <c r="R17" s="82"/>
      <c r="S17" s="84"/>
      <c r="T17" s="85"/>
      <c r="U17" s="85"/>
      <c r="V17" s="84"/>
      <c r="W17" s="84"/>
      <c r="X17" s="84"/>
      <c r="Y17" s="84"/>
      <c r="Z17" s="84" t="s">
        <v>130</v>
      </c>
      <c r="AA17" s="83"/>
      <c r="AB17" s="28"/>
      <c r="AC17" s="50"/>
      <c r="AD17" s="41">
        <f t="shared" si="1"/>
        <v>1</v>
      </c>
    </row>
    <row r="18" spans="2:35" ht="14.25">
      <c r="B18" s="57">
        <f t="shared" si="2"/>
        <v>11</v>
      </c>
      <c r="C18" s="4" t="s">
        <v>186</v>
      </c>
      <c r="D18" s="14" t="s">
        <v>184</v>
      </c>
      <c r="E18" s="17" t="s">
        <v>267</v>
      </c>
      <c r="F18" s="79"/>
      <c r="G18" s="80"/>
      <c r="H18" s="81"/>
      <c r="I18" s="87"/>
      <c r="J18" s="88"/>
      <c r="K18" s="89"/>
      <c r="L18" s="87"/>
      <c r="M18" s="88"/>
      <c r="N18" s="89"/>
      <c r="O18" s="90"/>
      <c r="P18" s="94"/>
      <c r="Q18" s="86" t="str">
        <f t="shared" si="0"/>
        <v>○</v>
      </c>
      <c r="R18" s="87"/>
      <c r="S18" s="85"/>
      <c r="T18" s="85"/>
      <c r="U18" s="85"/>
      <c r="V18" s="85"/>
      <c r="W18" s="85"/>
      <c r="X18" s="85"/>
      <c r="Y18" s="85"/>
      <c r="Z18" s="85" t="s">
        <v>130</v>
      </c>
      <c r="AA18" s="89"/>
      <c r="AB18" s="28"/>
      <c r="AC18" s="50"/>
      <c r="AD18" s="41">
        <f t="shared" si="1"/>
        <v>1</v>
      </c>
      <c r="AH18" s="12"/>
    </row>
    <row r="19" spans="2:35" s="12" customFormat="1" ht="14.25">
      <c r="B19" s="57">
        <f t="shared" si="2"/>
        <v>12</v>
      </c>
      <c r="C19" s="8" t="s">
        <v>313</v>
      </c>
      <c r="D19" s="15" t="s">
        <v>313</v>
      </c>
      <c r="E19" s="18" t="s">
        <v>17</v>
      </c>
      <c r="F19" s="70"/>
      <c r="G19" s="68"/>
      <c r="H19" s="71"/>
      <c r="I19" s="70"/>
      <c r="J19" s="68"/>
      <c r="K19" s="71"/>
      <c r="L19" s="70"/>
      <c r="M19" s="68"/>
      <c r="N19" s="71"/>
      <c r="O19" s="67"/>
      <c r="P19" s="94"/>
      <c r="Q19" s="71" t="str">
        <f t="shared" si="0"/>
        <v>○</v>
      </c>
      <c r="R19" s="70"/>
      <c r="S19" s="78"/>
      <c r="T19" s="78"/>
      <c r="U19" s="78"/>
      <c r="V19" s="78"/>
      <c r="W19" s="78"/>
      <c r="X19" s="78"/>
      <c r="Y19" s="78"/>
      <c r="Z19" s="78" t="s">
        <v>130</v>
      </c>
      <c r="AA19" s="71"/>
      <c r="AB19" s="37"/>
      <c r="AC19" s="49"/>
      <c r="AD19" s="40">
        <f t="shared" si="1"/>
        <v>1</v>
      </c>
      <c r="AH19" s="2"/>
    </row>
    <row r="20" spans="2:35" ht="14.25">
      <c r="B20" s="57">
        <f t="shared" si="2"/>
        <v>13</v>
      </c>
      <c r="C20" s="3" t="s">
        <v>195</v>
      </c>
      <c r="D20" s="21" t="s">
        <v>195</v>
      </c>
      <c r="E20" s="17" t="s">
        <v>18</v>
      </c>
      <c r="F20" s="91"/>
      <c r="G20" s="92"/>
      <c r="H20" s="93"/>
      <c r="I20" s="91"/>
      <c r="J20" s="92"/>
      <c r="K20" s="93"/>
      <c r="L20" s="82"/>
      <c r="M20" s="80"/>
      <c r="N20" s="83"/>
      <c r="O20" s="79"/>
      <c r="P20" s="94"/>
      <c r="Q20" s="83" t="str">
        <f t="shared" si="0"/>
        <v>○</v>
      </c>
      <c r="R20" s="87"/>
      <c r="S20" s="85"/>
      <c r="T20" s="85"/>
      <c r="U20" s="85" t="s">
        <v>130</v>
      </c>
      <c r="V20" s="85"/>
      <c r="W20" s="85" t="s">
        <v>130</v>
      </c>
      <c r="X20" s="85"/>
      <c r="Y20" s="85" t="s">
        <v>130</v>
      </c>
      <c r="Z20" s="85" t="s">
        <v>130</v>
      </c>
      <c r="AA20" s="89"/>
      <c r="AB20" s="28"/>
      <c r="AC20" s="50"/>
      <c r="AD20" s="41">
        <f t="shared" si="1"/>
        <v>4</v>
      </c>
    </row>
    <row r="21" spans="2:35" ht="14.25">
      <c r="B21" s="57">
        <f t="shared" si="2"/>
        <v>14</v>
      </c>
      <c r="C21" s="4" t="s">
        <v>454</v>
      </c>
      <c r="D21" s="21" t="s">
        <v>192</v>
      </c>
      <c r="E21" s="23" t="s">
        <v>53</v>
      </c>
      <c r="F21" s="82"/>
      <c r="G21" s="80"/>
      <c r="H21" s="83"/>
      <c r="I21" s="82"/>
      <c r="J21" s="80"/>
      <c r="K21" s="83"/>
      <c r="L21" s="82"/>
      <c r="M21" s="80"/>
      <c r="N21" s="83"/>
      <c r="O21" s="79"/>
      <c r="P21" s="94"/>
      <c r="Q21" s="81" t="str">
        <f t="shared" si="0"/>
        <v>○</v>
      </c>
      <c r="R21" s="82"/>
      <c r="S21" s="84"/>
      <c r="T21" s="85"/>
      <c r="U21" s="85"/>
      <c r="V21" s="84"/>
      <c r="W21" s="84"/>
      <c r="X21" s="84"/>
      <c r="Y21" s="84"/>
      <c r="Z21" s="84" t="s">
        <v>130</v>
      </c>
      <c r="AA21" s="83"/>
      <c r="AB21" s="28"/>
      <c r="AC21" s="50"/>
      <c r="AD21" s="41">
        <f t="shared" si="1"/>
        <v>1</v>
      </c>
    </row>
    <row r="22" spans="2:35" ht="14.25">
      <c r="B22" s="57">
        <f t="shared" si="2"/>
        <v>15</v>
      </c>
      <c r="C22" s="34" t="s">
        <v>187</v>
      </c>
      <c r="D22" s="24" t="s">
        <v>181</v>
      </c>
      <c r="E22" s="16" t="s">
        <v>41</v>
      </c>
      <c r="F22" s="82"/>
      <c r="G22" s="80"/>
      <c r="H22" s="83"/>
      <c r="I22" s="82"/>
      <c r="J22" s="80"/>
      <c r="K22" s="83"/>
      <c r="L22" s="82"/>
      <c r="M22" s="80"/>
      <c r="N22" s="83"/>
      <c r="O22" s="79"/>
      <c r="P22" s="94"/>
      <c r="Q22" s="83" t="str">
        <f t="shared" si="0"/>
        <v>○</v>
      </c>
      <c r="R22" s="82"/>
      <c r="S22" s="84"/>
      <c r="T22" s="85"/>
      <c r="U22" s="85"/>
      <c r="V22" s="84"/>
      <c r="W22" s="84"/>
      <c r="X22" s="84"/>
      <c r="Y22" s="84"/>
      <c r="Z22" s="84" t="s">
        <v>130</v>
      </c>
      <c r="AA22" s="83"/>
      <c r="AB22" s="30"/>
      <c r="AC22" s="50"/>
      <c r="AD22" s="41">
        <f t="shared" si="1"/>
        <v>1</v>
      </c>
    </row>
    <row r="23" spans="2:35" ht="14.25">
      <c r="B23" s="57">
        <f t="shared" si="2"/>
        <v>16</v>
      </c>
      <c r="C23" s="19" t="s">
        <v>171</v>
      </c>
      <c r="D23" s="24" t="s">
        <v>134</v>
      </c>
      <c r="E23" s="16" t="s">
        <v>38</v>
      </c>
      <c r="F23" s="82"/>
      <c r="G23" s="80"/>
      <c r="H23" s="83"/>
      <c r="I23" s="82"/>
      <c r="J23" s="80"/>
      <c r="K23" s="83"/>
      <c r="L23" s="82"/>
      <c r="M23" s="80"/>
      <c r="N23" s="83"/>
      <c r="O23" s="79"/>
      <c r="P23" s="94"/>
      <c r="Q23" s="83" t="str">
        <f t="shared" si="0"/>
        <v>○</v>
      </c>
      <c r="R23" s="82" t="s">
        <v>130</v>
      </c>
      <c r="S23" s="84"/>
      <c r="T23" s="85"/>
      <c r="U23" s="85"/>
      <c r="V23" s="84"/>
      <c r="W23" s="84"/>
      <c r="X23" s="84"/>
      <c r="Y23" s="84" t="s">
        <v>130</v>
      </c>
      <c r="Z23" s="84" t="s">
        <v>130</v>
      </c>
      <c r="AA23" s="83"/>
      <c r="AB23" s="30"/>
      <c r="AC23" s="50"/>
      <c r="AD23" s="41">
        <f t="shared" si="1"/>
        <v>3</v>
      </c>
    </row>
    <row r="24" spans="2:35" ht="14.25">
      <c r="B24" s="57">
        <f t="shared" si="2"/>
        <v>17</v>
      </c>
      <c r="C24" s="19" t="s">
        <v>270</v>
      </c>
      <c r="D24" s="20" t="s">
        <v>231</v>
      </c>
      <c r="E24" s="25" t="s">
        <v>346</v>
      </c>
      <c r="F24" s="82"/>
      <c r="G24" s="80"/>
      <c r="H24" s="83"/>
      <c r="I24" s="82"/>
      <c r="J24" s="80"/>
      <c r="K24" s="83"/>
      <c r="L24" s="82"/>
      <c r="M24" s="80"/>
      <c r="N24" s="83"/>
      <c r="O24" s="79"/>
      <c r="P24" s="94"/>
      <c r="Q24" s="81" t="str">
        <f t="shared" si="0"/>
        <v>○</v>
      </c>
      <c r="R24" s="82"/>
      <c r="S24" s="84"/>
      <c r="T24" s="85"/>
      <c r="U24" s="85"/>
      <c r="V24" s="84"/>
      <c r="W24" s="84"/>
      <c r="X24" s="84"/>
      <c r="Y24" s="84"/>
      <c r="Z24" s="84" t="s">
        <v>130</v>
      </c>
      <c r="AA24" s="83"/>
      <c r="AB24" s="55"/>
      <c r="AC24" s="50"/>
      <c r="AD24" s="41">
        <f t="shared" si="1"/>
        <v>1</v>
      </c>
    </row>
    <row r="25" spans="2:35" ht="14.25">
      <c r="B25" s="57">
        <f t="shared" si="2"/>
        <v>18</v>
      </c>
      <c r="C25" s="4" t="s">
        <v>156</v>
      </c>
      <c r="D25" s="14" t="s">
        <v>187</v>
      </c>
      <c r="E25" s="23" t="s">
        <v>39</v>
      </c>
      <c r="F25" s="79"/>
      <c r="G25" s="80"/>
      <c r="H25" s="95"/>
      <c r="I25" s="82"/>
      <c r="J25" s="80"/>
      <c r="K25" s="95"/>
      <c r="L25" s="82"/>
      <c r="M25" s="80"/>
      <c r="N25" s="83"/>
      <c r="O25" s="79"/>
      <c r="P25" s="94"/>
      <c r="Q25" s="95" t="str">
        <f t="shared" si="0"/>
        <v>○</v>
      </c>
      <c r="R25" s="96" t="s">
        <v>130</v>
      </c>
      <c r="S25" s="81"/>
      <c r="T25" s="86"/>
      <c r="U25" s="86" t="s">
        <v>130</v>
      </c>
      <c r="V25" s="84"/>
      <c r="W25" s="84" t="s">
        <v>130</v>
      </c>
      <c r="X25" s="84"/>
      <c r="Y25" s="81" t="s">
        <v>130</v>
      </c>
      <c r="Z25" s="84" t="s">
        <v>130</v>
      </c>
      <c r="AA25" s="83"/>
      <c r="AB25" s="9"/>
      <c r="AC25" s="60"/>
      <c r="AD25" s="41">
        <f t="shared" si="1"/>
        <v>5</v>
      </c>
    </row>
    <row r="26" spans="2:35" ht="14.25">
      <c r="B26" s="57">
        <f t="shared" si="2"/>
        <v>19</v>
      </c>
      <c r="C26" s="3" t="s">
        <v>454</v>
      </c>
      <c r="D26" s="21" t="s">
        <v>166</v>
      </c>
      <c r="E26" s="16" t="s">
        <v>30</v>
      </c>
      <c r="F26" s="97"/>
      <c r="G26" s="98"/>
      <c r="H26" s="99"/>
      <c r="I26" s="100"/>
      <c r="J26" s="98"/>
      <c r="K26" s="101"/>
      <c r="L26" s="100"/>
      <c r="M26" s="98"/>
      <c r="N26" s="101"/>
      <c r="O26" s="97"/>
      <c r="P26" s="94"/>
      <c r="Q26" s="101" t="str">
        <f t="shared" si="0"/>
        <v>○</v>
      </c>
      <c r="R26" s="100"/>
      <c r="S26" s="102"/>
      <c r="T26" s="103"/>
      <c r="U26" s="103"/>
      <c r="V26" s="102"/>
      <c r="W26" s="102"/>
      <c r="X26" s="102"/>
      <c r="Y26" s="102" t="s">
        <v>130</v>
      </c>
      <c r="Z26" s="102"/>
      <c r="AA26" s="101"/>
      <c r="AB26" s="58"/>
      <c r="AC26" s="38"/>
      <c r="AD26" s="59">
        <f t="shared" si="1"/>
        <v>1</v>
      </c>
    </row>
    <row r="27" spans="2:35" ht="14.25">
      <c r="B27" s="57">
        <f t="shared" si="2"/>
        <v>20</v>
      </c>
      <c r="C27" s="4" t="s">
        <v>152</v>
      </c>
      <c r="D27" s="14" t="s">
        <v>155</v>
      </c>
      <c r="E27" s="7" t="s">
        <v>26</v>
      </c>
      <c r="F27" s="79"/>
      <c r="G27" s="80"/>
      <c r="H27" s="81"/>
      <c r="I27" s="82"/>
      <c r="J27" s="80"/>
      <c r="K27" s="83"/>
      <c r="L27" s="82"/>
      <c r="M27" s="80"/>
      <c r="N27" s="83"/>
      <c r="O27" s="79"/>
      <c r="P27" s="94"/>
      <c r="Q27" s="81" t="str">
        <f t="shared" si="0"/>
        <v>○</v>
      </c>
      <c r="R27" s="82"/>
      <c r="S27" s="84"/>
      <c r="T27" s="85"/>
      <c r="U27" s="85"/>
      <c r="V27" s="84"/>
      <c r="W27" s="84"/>
      <c r="X27" s="84"/>
      <c r="Y27" s="84"/>
      <c r="Z27" s="84" t="s">
        <v>130</v>
      </c>
      <c r="AA27" s="83"/>
      <c r="AB27" s="28"/>
      <c r="AC27" s="50"/>
      <c r="AD27" s="41">
        <f t="shared" si="1"/>
        <v>1</v>
      </c>
    </row>
    <row r="28" spans="2:35" ht="14.25">
      <c r="B28" s="57">
        <f t="shared" si="2"/>
        <v>21</v>
      </c>
      <c r="C28" s="4" t="s">
        <v>192</v>
      </c>
      <c r="D28" s="14" t="s">
        <v>203</v>
      </c>
      <c r="E28" s="7" t="s">
        <v>54</v>
      </c>
      <c r="F28" s="79"/>
      <c r="G28" s="80"/>
      <c r="H28" s="81"/>
      <c r="I28" s="82"/>
      <c r="J28" s="80"/>
      <c r="K28" s="83"/>
      <c r="L28" s="82"/>
      <c r="M28" s="80"/>
      <c r="N28" s="83"/>
      <c r="O28" s="79"/>
      <c r="P28" s="94"/>
      <c r="Q28" s="81" t="str">
        <f t="shared" si="0"/>
        <v>○</v>
      </c>
      <c r="R28" s="82"/>
      <c r="S28" s="84"/>
      <c r="T28" s="85"/>
      <c r="U28" s="85"/>
      <c r="V28" s="84"/>
      <c r="W28" s="84"/>
      <c r="X28" s="84"/>
      <c r="Y28" s="84"/>
      <c r="Z28" s="84" t="s">
        <v>130</v>
      </c>
      <c r="AA28" s="83"/>
      <c r="AB28" s="29"/>
      <c r="AC28" s="52"/>
      <c r="AD28" s="41">
        <f t="shared" si="1"/>
        <v>1</v>
      </c>
    </row>
    <row r="29" spans="2:35" ht="14.25">
      <c r="B29" s="57">
        <f t="shared" si="2"/>
        <v>22</v>
      </c>
      <c r="C29" s="4" t="s">
        <v>270</v>
      </c>
      <c r="D29" s="14" t="s">
        <v>440</v>
      </c>
      <c r="E29" s="7" t="s">
        <v>95</v>
      </c>
      <c r="F29" s="115"/>
      <c r="G29" s="116"/>
      <c r="H29" s="117"/>
      <c r="I29" s="118"/>
      <c r="J29" s="116"/>
      <c r="K29" s="117"/>
      <c r="L29" s="118"/>
      <c r="M29" s="119"/>
      <c r="N29" s="117"/>
      <c r="O29" s="118"/>
      <c r="P29" s="94"/>
      <c r="Q29" s="120" t="str">
        <f t="shared" si="0"/>
        <v>○</v>
      </c>
      <c r="R29" s="121"/>
      <c r="S29" s="122"/>
      <c r="T29" s="122"/>
      <c r="U29" s="122"/>
      <c r="V29" s="122"/>
      <c r="W29" s="122"/>
      <c r="X29" s="122"/>
      <c r="Y29" s="122"/>
      <c r="Z29" s="122" t="s">
        <v>130</v>
      </c>
      <c r="AA29" s="71"/>
      <c r="AB29" s="29"/>
      <c r="AC29" s="52"/>
      <c r="AD29" s="41">
        <f t="shared" si="1"/>
        <v>1</v>
      </c>
    </row>
    <row r="30" spans="2:35" ht="14.25">
      <c r="B30" s="57">
        <f t="shared" si="2"/>
        <v>23</v>
      </c>
      <c r="C30" s="4" t="s">
        <v>213</v>
      </c>
      <c r="D30" s="14" t="s">
        <v>399</v>
      </c>
      <c r="E30" s="7" t="s">
        <v>455</v>
      </c>
      <c r="F30" s="115"/>
      <c r="G30" s="116"/>
      <c r="H30" s="117"/>
      <c r="I30" s="118"/>
      <c r="J30" s="116"/>
      <c r="K30" s="117"/>
      <c r="L30" s="118"/>
      <c r="M30" s="116"/>
      <c r="N30" s="120"/>
      <c r="O30" s="115"/>
      <c r="P30" s="94"/>
      <c r="Q30" s="120" t="s">
        <v>130</v>
      </c>
      <c r="R30" s="121"/>
      <c r="S30" s="122"/>
      <c r="T30" s="122"/>
      <c r="U30" s="122" t="s">
        <v>130</v>
      </c>
      <c r="V30" s="122"/>
      <c r="W30" s="122" t="s">
        <v>130</v>
      </c>
      <c r="X30" s="122"/>
      <c r="Y30" s="122"/>
      <c r="Z30" s="122"/>
      <c r="AA30" s="71"/>
      <c r="AB30" s="29"/>
      <c r="AC30" s="52"/>
      <c r="AD30" s="41">
        <f t="shared" si="1"/>
        <v>2</v>
      </c>
      <c r="AI30" s="12"/>
    </row>
    <row r="31" spans="2:35" ht="14.25">
      <c r="B31" s="57">
        <f t="shared" si="2"/>
        <v>24</v>
      </c>
      <c r="C31" s="4" t="s">
        <v>319</v>
      </c>
      <c r="D31" s="14" t="s">
        <v>313</v>
      </c>
      <c r="E31" s="7" t="s">
        <v>19</v>
      </c>
      <c r="F31" s="79"/>
      <c r="G31" s="80"/>
      <c r="H31" s="81"/>
      <c r="I31" s="82"/>
      <c r="J31" s="80"/>
      <c r="K31" s="83"/>
      <c r="L31" s="82"/>
      <c r="M31" s="80"/>
      <c r="N31" s="83"/>
      <c r="O31" s="79"/>
      <c r="P31" s="94"/>
      <c r="Q31" s="83" t="str">
        <f t="shared" si="0"/>
        <v>○</v>
      </c>
      <c r="R31" s="82"/>
      <c r="S31" s="84"/>
      <c r="T31" s="85"/>
      <c r="U31" s="85"/>
      <c r="V31" s="84"/>
      <c r="W31" s="84" t="s">
        <v>130</v>
      </c>
      <c r="X31" s="84"/>
      <c r="Y31" s="84" t="s">
        <v>130</v>
      </c>
      <c r="Z31" s="84" t="s">
        <v>130</v>
      </c>
      <c r="AA31" s="83"/>
      <c r="AB31" s="28"/>
      <c r="AC31" s="50"/>
      <c r="AD31" s="41">
        <f t="shared" si="1"/>
        <v>3</v>
      </c>
    </row>
    <row r="32" spans="2:35" s="12" customFormat="1" ht="14.25">
      <c r="B32" s="57">
        <f t="shared" si="2"/>
        <v>25</v>
      </c>
      <c r="C32" s="4" t="s">
        <v>270</v>
      </c>
      <c r="D32" s="14" t="s">
        <v>253</v>
      </c>
      <c r="E32" s="7" t="s">
        <v>252</v>
      </c>
      <c r="F32" s="79"/>
      <c r="G32" s="80"/>
      <c r="H32" s="81"/>
      <c r="I32" s="82"/>
      <c r="J32" s="80"/>
      <c r="K32" s="83"/>
      <c r="L32" s="82"/>
      <c r="M32" s="80"/>
      <c r="N32" s="83"/>
      <c r="O32" s="79"/>
      <c r="P32" s="94"/>
      <c r="Q32" s="83" t="str">
        <f t="shared" si="0"/>
        <v>○</v>
      </c>
      <c r="R32" s="82"/>
      <c r="S32" s="84"/>
      <c r="T32" s="84"/>
      <c r="U32" s="84"/>
      <c r="V32" s="84"/>
      <c r="W32" s="84"/>
      <c r="X32" s="84"/>
      <c r="Y32" s="84" t="s">
        <v>130</v>
      </c>
      <c r="Z32" s="84" t="s">
        <v>130</v>
      </c>
      <c r="AA32" s="83"/>
      <c r="AB32" s="28"/>
      <c r="AC32" s="50"/>
      <c r="AD32" s="41">
        <f t="shared" si="1"/>
        <v>2</v>
      </c>
      <c r="AH32" s="2"/>
      <c r="AI32" s="2"/>
    </row>
    <row r="33" spans="2:30" ht="14.25">
      <c r="B33" s="57">
        <f t="shared" si="2"/>
        <v>26</v>
      </c>
      <c r="C33" s="8" t="s">
        <v>161</v>
      </c>
      <c r="D33" s="15" t="s">
        <v>275</v>
      </c>
      <c r="E33" s="18" t="s">
        <v>254</v>
      </c>
      <c r="F33" s="67"/>
      <c r="G33" s="68"/>
      <c r="H33" s="69"/>
      <c r="I33" s="82"/>
      <c r="J33" s="80"/>
      <c r="K33" s="83"/>
      <c r="L33" s="82"/>
      <c r="M33" s="80"/>
      <c r="N33" s="83"/>
      <c r="O33" s="79"/>
      <c r="P33" s="94"/>
      <c r="Q33" s="83" t="str">
        <f t="shared" si="0"/>
        <v>○</v>
      </c>
      <c r="R33" s="70" t="s">
        <v>130</v>
      </c>
      <c r="S33" s="78"/>
      <c r="T33" s="78"/>
      <c r="U33" s="78" t="s">
        <v>130</v>
      </c>
      <c r="V33" s="78"/>
      <c r="W33" s="78" t="s">
        <v>130</v>
      </c>
      <c r="X33" s="78"/>
      <c r="Y33" s="78"/>
      <c r="Z33" s="78" t="s">
        <v>130</v>
      </c>
      <c r="AA33" s="71"/>
      <c r="AB33" s="37"/>
      <c r="AC33" s="49"/>
      <c r="AD33" s="40">
        <f t="shared" si="1"/>
        <v>4</v>
      </c>
    </row>
    <row r="34" spans="2:30" ht="14.25">
      <c r="B34" s="57">
        <f t="shared" si="2"/>
        <v>27</v>
      </c>
      <c r="C34" s="4" t="s">
        <v>278</v>
      </c>
      <c r="D34" s="14" t="s">
        <v>176</v>
      </c>
      <c r="E34" s="7" t="s">
        <v>28</v>
      </c>
      <c r="F34" s="97"/>
      <c r="G34" s="98"/>
      <c r="H34" s="99"/>
      <c r="I34" s="100"/>
      <c r="J34" s="98"/>
      <c r="K34" s="101"/>
      <c r="L34" s="100"/>
      <c r="M34" s="98"/>
      <c r="N34" s="101"/>
      <c r="O34" s="97"/>
      <c r="P34" s="94"/>
      <c r="Q34" s="99" t="str">
        <f t="shared" si="0"/>
        <v>○</v>
      </c>
      <c r="R34" s="82"/>
      <c r="S34" s="84"/>
      <c r="T34" s="85"/>
      <c r="U34" s="85"/>
      <c r="V34" s="84"/>
      <c r="W34" s="84"/>
      <c r="X34" s="84"/>
      <c r="Y34" s="84" t="s">
        <v>130</v>
      </c>
      <c r="Z34" s="84" t="s">
        <v>130</v>
      </c>
      <c r="AA34" s="83"/>
      <c r="AB34" s="9"/>
      <c r="AC34" s="38"/>
      <c r="AD34" s="41">
        <f t="shared" si="1"/>
        <v>2</v>
      </c>
    </row>
    <row r="35" spans="2:30" ht="14.25">
      <c r="B35" s="57">
        <f t="shared" si="2"/>
        <v>28</v>
      </c>
      <c r="C35" s="4" t="s">
        <v>313</v>
      </c>
      <c r="D35" s="14" t="s">
        <v>195</v>
      </c>
      <c r="E35" s="7" t="s">
        <v>20</v>
      </c>
      <c r="F35" s="79"/>
      <c r="G35" s="80"/>
      <c r="H35" s="81"/>
      <c r="I35" s="82"/>
      <c r="J35" s="80"/>
      <c r="K35" s="83"/>
      <c r="L35" s="100"/>
      <c r="M35" s="98"/>
      <c r="N35" s="101"/>
      <c r="O35" s="97"/>
      <c r="P35" s="94"/>
      <c r="Q35" s="99" t="str">
        <f t="shared" si="0"/>
        <v>○</v>
      </c>
      <c r="R35" s="82" t="s">
        <v>130</v>
      </c>
      <c r="S35" s="84"/>
      <c r="T35" s="85"/>
      <c r="U35" s="85" t="s">
        <v>130</v>
      </c>
      <c r="V35" s="84"/>
      <c r="W35" s="84"/>
      <c r="X35" s="84"/>
      <c r="Y35" s="84" t="s">
        <v>130</v>
      </c>
      <c r="Z35" s="84" t="s">
        <v>130</v>
      </c>
      <c r="AA35" s="83"/>
      <c r="AB35" s="28"/>
      <c r="AC35" s="50"/>
      <c r="AD35" s="41">
        <f t="shared" si="1"/>
        <v>4</v>
      </c>
    </row>
    <row r="36" spans="2:30" ht="14.25">
      <c r="B36" s="57">
        <f t="shared" si="2"/>
        <v>29</v>
      </c>
      <c r="C36" s="4" t="s">
        <v>171</v>
      </c>
      <c r="D36" s="14" t="s">
        <v>222</v>
      </c>
      <c r="E36" s="7" t="s">
        <v>34</v>
      </c>
      <c r="F36" s="79"/>
      <c r="G36" s="80"/>
      <c r="H36" s="81"/>
      <c r="I36" s="82"/>
      <c r="J36" s="80"/>
      <c r="K36" s="83"/>
      <c r="L36" s="82"/>
      <c r="M36" s="80"/>
      <c r="N36" s="83"/>
      <c r="O36" s="79"/>
      <c r="P36" s="94"/>
      <c r="Q36" s="81" t="str">
        <f t="shared" si="0"/>
        <v>○</v>
      </c>
      <c r="R36" s="82"/>
      <c r="S36" s="84"/>
      <c r="T36" s="85"/>
      <c r="U36" s="85"/>
      <c r="V36" s="84"/>
      <c r="W36" s="84"/>
      <c r="X36" s="84"/>
      <c r="Y36" s="84"/>
      <c r="Z36" s="84" t="s">
        <v>130</v>
      </c>
      <c r="AA36" s="83"/>
      <c r="AB36" s="28"/>
      <c r="AC36" s="50"/>
      <c r="AD36" s="41">
        <f t="shared" si="1"/>
        <v>1</v>
      </c>
    </row>
    <row r="37" spans="2:30" ht="14.25">
      <c r="B37" s="57">
        <f t="shared" si="2"/>
        <v>30</v>
      </c>
      <c r="C37" s="4" t="s">
        <v>171</v>
      </c>
      <c r="D37" s="14" t="s">
        <v>333</v>
      </c>
      <c r="E37" s="7" t="s">
        <v>35</v>
      </c>
      <c r="F37" s="82"/>
      <c r="G37" s="80"/>
      <c r="H37" s="83"/>
      <c r="I37" s="82"/>
      <c r="J37" s="80"/>
      <c r="K37" s="83"/>
      <c r="L37" s="82"/>
      <c r="M37" s="80"/>
      <c r="N37" s="83"/>
      <c r="O37" s="79"/>
      <c r="P37" s="94"/>
      <c r="Q37" s="83" t="str">
        <f t="shared" si="0"/>
        <v>○</v>
      </c>
      <c r="R37" s="82" t="s">
        <v>130</v>
      </c>
      <c r="S37" s="84"/>
      <c r="T37" s="85"/>
      <c r="U37" s="85" t="s">
        <v>130</v>
      </c>
      <c r="V37" s="84"/>
      <c r="W37" s="84" t="s">
        <v>130</v>
      </c>
      <c r="X37" s="84"/>
      <c r="Y37" s="84" t="s">
        <v>130</v>
      </c>
      <c r="Z37" s="84" t="s">
        <v>130</v>
      </c>
      <c r="AA37" s="83" t="s">
        <v>130</v>
      </c>
      <c r="AB37" s="28"/>
      <c r="AC37" s="50"/>
      <c r="AD37" s="41">
        <f t="shared" si="1"/>
        <v>6</v>
      </c>
    </row>
    <row r="38" spans="2:30" ht="14.25">
      <c r="B38" s="57">
        <f t="shared" si="2"/>
        <v>31</v>
      </c>
      <c r="C38" s="4" t="s">
        <v>156</v>
      </c>
      <c r="D38" s="14" t="s">
        <v>157</v>
      </c>
      <c r="E38" s="7" t="s">
        <v>42</v>
      </c>
      <c r="F38" s="79"/>
      <c r="G38" s="80"/>
      <c r="H38" s="81"/>
      <c r="I38" s="82"/>
      <c r="J38" s="80"/>
      <c r="K38" s="83"/>
      <c r="L38" s="82"/>
      <c r="M38" s="80"/>
      <c r="N38" s="83"/>
      <c r="O38" s="79"/>
      <c r="P38" s="94"/>
      <c r="Q38" s="81" t="str">
        <f t="shared" si="0"/>
        <v>○</v>
      </c>
      <c r="R38" s="82"/>
      <c r="S38" s="84"/>
      <c r="T38" s="85"/>
      <c r="U38" s="85"/>
      <c r="V38" s="84"/>
      <c r="W38" s="84"/>
      <c r="X38" s="84"/>
      <c r="Y38" s="84"/>
      <c r="Z38" s="84" t="s">
        <v>130</v>
      </c>
      <c r="AA38" s="83"/>
      <c r="AB38" s="28"/>
      <c r="AC38" s="50"/>
      <c r="AD38" s="41">
        <f t="shared" si="1"/>
        <v>1</v>
      </c>
    </row>
    <row r="39" spans="2:30" ht="14.25">
      <c r="B39" s="57">
        <f t="shared" si="2"/>
        <v>32</v>
      </c>
      <c r="C39" s="4" t="s">
        <v>195</v>
      </c>
      <c r="D39" s="21" t="s">
        <v>313</v>
      </c>
      <c r="E39" s="23" t="s">
        <v>21</v>
      </c>
      <c r="F39" s="79"/>
      <c r="G39" s="80"/>
      <c r="H39" s="81"/>
      <c r="I39" s="82"/>
      <c r="J39" s="80"/>
      <c r="K39" s="83"/>
      <c r="L39" s="82"/>
      <c r="M39" s="80"/>
      <c r="N39" s="83"/>
      <c r="O39" s="79"/>
      <c r="P39" s="94"/>
      <c r="Q39" s="81" t="str">
        <f t="shared" si="0"/>
        <v>○</v>
      </c>
      <c r="R39" s="82"/>
      <c r="S39" s="84"/>
      <c r="T39" s="85"/>
      <c r="U39" s="85"/>
      <c r="V39" s="84"/>
      <c r="W39" s="84"/>
      <c r="X39" s="84"/>
      <c r="Y39" s="84" t="s">
        <v>130</v>
      </c>
      <c r="Z39" s="84"/>
      <c r="AA39" s="83"/>
      <c r="AB39" s="28"/>
      <c r="AC39" s="50"/>
      <c r="AD39" s="41">
        <f t="shared" si="1"/>
        <v>1</v>
      </c>
    </row>
    <row r="40" spans="2:30" ht="13.5" customHeight="1" thickBot="1">
      <c r="B40" s="195">
        <f t="shared" si="2"/>
        <v>33</v>
      </c>
      <c r="C40" s="27" t="s">
        <v>171</v>
      </c>
      <c r="D40" s="21" t="s">
        <v>456</v>
      </c>
      <c r="E40" s="16" t="s">
        <v>36</v>
      </c>
      <c r="F40" s="177"/>
      <c r="G40" s="178"/>
      <c r="H40" s="144"/>
      <c r="I40" s="177"/>
      <c r="J40" s="178"/>
      <c r="K40" s="144"/>
      <c r="L40" s="177"/>
      <c r="M40" s="178"/>
      <c r="N40" s="144"/>
      <c r="O40" s="145"/>
      <c r="P40" s="153"/>
      <c r="Q40" s="144" t="str">
        <f t="shared" si="0"/>
        <v>○</v>
      </c>
      <c r="R40" s="177" t="s">
        <v>130</v>
      </c>
      <c r="S40" s="146"/>
      <c r="T40" s="147"/>
      <c r="U40" s="147" t="s">
        <v>130</v>
      </c>
      <c r="V40" s="146"/>
      <c r="W40" s="146" t="s">
        <v>130</v>
      </c>
      <c r="X40" s="146"/>
      <c r="Y40" s="146" t="s">
        <v>130</v>
      </c>
      <c r="Z40" s="146" t="s">
        <v>130</v>
      </c>
      <c r="AA40" s="144" t="s">
        <v>130</v>
      </c>
      <c r="AB40" s="30"/>
      <c r="AC40" s="50"/>
      <c r="AD40" s="166">
        <f t="shared" si="1"/>
        <v>6</v>
      </c>
    </row>
    <row r="41" spans="2:30" ht="14.25" thickBot="1">
      <c r="B41" s="236" t="s">
        <v>148</v>
      </c>
      <c r="C41" s="237" t="s">
        <v>8</v>
      </c>
      <c r="D41" s="239" t="s">
        <v>1</v>
      </c>
      <c r="E41" s="246" t="s">
        <v>234</v>
      </c>
      <c r="F41" s="241">
        <f>+F6</f>
        <v>3</v>
      </c>
      <c r="G41" s="242"/>
      <c r="H41" s="242"/>
      <c r="I41" s="242"/>
      <c r="J41" s="242"/>
      <c r="K41" s="242"/>
      <c r="L41" s="242"/>
      <c r="M41" s="242"/>
      <c r="N41" s="242"/>
      <c r="O41" s="243"/>
      <c r="P41" s="243"/>
      <c r="Q41" s="244"/>
      <c r="R41" s="242" t="s">
        <v>4</v>
      </c>
      <c r="S41" s="242"/>
      <c r="T41" s="242"/>
      <c r="U41" s="242"/>
      <c r="V41" s="242"/>
      <c r="W41" s="242"/>
      <c r="X41" s="242"/>
      <c r="Y41" s="242"/>
      <c r="Z41" s="242"/>
      <c r="AA41" s="252"/>
      <c r="AB41" s="256" t="s">
        <v>3</v>
      </c>
      <c r="AC41" s="47"/>
      <c r="AD41" s="6"/>
    </row>
    <row r="42" spans="2:30" ht="14.25" thickBot="1">
      <c r="B42" s="245"/>
      <c r="C42" s="238"/>
      <c r="D42" s="240"/>
      <c r="E42" s="247"/>
      <c r="F42" s="31">
        <v>4</v>
      </c>
      <c r="G42" s="32">
        <v>5</v>
      </c>
      <c r="H42" s="44">
        <v>6</v>
      </c>
      <c r="I42" s="31">
        <v>7</v>
      </c>
      <c r="J42" s="32">
        <v>8</v>
      </c>
      <c r="K42" s="33">
        <v>9</v>
      </c>
      <c r="L42" s="31">
        <v>10</v>
      </c>
      <c r="M42" s="32">
        <v>11</v>
      </c>
      <c r="N42" s="33">
        <v>12</v>
      </c>
      <c r="O42" s="31">
        <v>1</v>
      </c>
      <c r="P42" s="32">
        <v>2</v>
      </c>
      <c r="Q42" s="33">
        <v>3</v>
      </c>
      <c r="R42" s="159">
        <v>1</v>
      </c>
      <c r="S42" s="32">
        <v>2</v>
      </c>
      <c r="T42" s="32">
        <v>3</v>
      </c>
      <c r="U42" s="32">
        <v>4</v>
      </c>
      <c r="V42" s="32">
        <v>5</v>
      </c>
      <c r="W42" s="32">
        <v>6</v>
      </c>
      <c r="X42" s="32">
        <v>7</v>
      </c>
      <c r="Y42" s="32">
        <v>8</v>
      </c>
      <c r="Z42" s="32">
        <v>9</v>
      </c>
      <c r="AA42" s="33">
        <v>10</v>
      </c>
      <c r="AB42" s="253"/>
      <c r="AC42" s="48"/>
      <c r="AD42" s="6"/>
    </row>
    <row r="43" spans="2:30" ht="14.25" thickBot="1">
      <c r="B43" s="47"/>
      <c r="C43" s="47"/>
      <c r="D43" s="47"/>
      <c r="E43" s="47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48"/>
      <c r="AC43" s="48"/>
      <c r="AD43" s="6"/>
    </row>
    <row r="44" spans="2:30" ht="29.25" customHeight="1" thickBot="1">
      <c r="B44" s="38"/>
      <c r="C44" s="38"/>
      <c r="D44" s="38"/>
      <c r="E44" s="38"/>
      <c r="F44" s="248" t="s">
        <v>89</v>
      </c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50"/>
      <c r="R44" s="248" t="s">
        <v>90</v>
      </c>
      <c r="S44" s="249"/>
      <c r="T44" s="249"/>
      <c r="U44" s="249"/>
      <c r="V44" s="249"/>
      <c r="W44" s="249"/>
      <c r="X44" s="249"/>
      <c r="Y44" s="249"/>
      <c r="Z44" s="249"/>
      <c r="AA44" s="250"/>
      <c r="AB44" s="39"/>
      <c r="AC44" s="39"/>
    </row>
    <row r="45" spans="2:30" ht="14.25" thickBot="1">
      <c r="C45" s="12"/>
      <c r="E45" s="111" t="s">
        <v>60</v>
      </c>
      <c r="F45" s="62">
        <f t="shared" ref="F45:AA45" si="3">COUNTIF(F8:F40,"○")</f>
        <v>0</v>
      </c>
      <c r="G45" s="42">
        <f t="shared" si="3"/>
        <v>0</v>
      </c>
      <c r="H45" s="64">
        <f t="shared" si="3"/>
        <v>0</v>
      </c>
      <c r="I45" s="62">
        <f t="shared" si="3"/>
        <v>0</v>
      </c>
      <c r="J45" s="42">
        <f t="shared" si="3"/>
        <v>0</v>
      </c>
      <c r="K45" s="43">
        <f t="shared" si="3"/>
        <v>0</v>
      </c>
      <c r="L45" s="62">
        <f t="shared" si="3"/>
        <v>0</v>
      </c>
      <c r="M45" s="42">
        <f t="shared" si="3"/>
        <v>0</v>
      </c>
      <c r="N45" s="43">
        <f t="shared" si="3"/>
        <v>0</v>
      </c>
      <c r="O45" s="65">
        <f t="shared" si="3"/>
        <v>0</v>
      </c>
      <c r="P45" s="42">
        <f t="shared" si="3"/>
        <v>0</v>
      </c>
      <c r="Q45" s="43">
        <f t="shared" si="3"/>
        <v>33</v>
      </c>
      <c r="R45" s="61">
        <f t="shared" si="3"/>
        <v>8</v>
      </c>
      <c r="S45" s="42">
        <f t="shared" si="3"/>
        <v>0</v>
      </c>
      <c r="T45" s="42">
        <f t="shared" si="3"/>
        <v>1</v>
      </c>
      <c r="U45" s="42">
        <f t="shared" si="3"/>
        <v>10</v>
      </c>
      <c r="V45" s="42">
        <f t="shared" si="3"/>
        <v>0</v>
      </c>
      <c r="W45" s="42">
        <f t="shared" si="3"/>
        <v>10</v>
      </c>
      <c r="X45" s="42">
        <f t="shared" si="3"/>
        <v>0</v>
      </c>
      <c r="Y45" s="42">
        <f t="shared" si="3"/>
        <v>19</v>
      </c>
      <c r="Z45" s="42">
        <f t="shared" si="3"/>
        <v>28</v>
      </c>
      <c r="AA45" s="43">
        <f t="shared" si="3"/>
        <v>2</v>
      </c>
      <c r="AB45" s="12"/>
      <c r="AC45" s="12"/>
    </row>
    <row r="47" spans="2:30">
      <c r="AB47" s="6"/>
    </row>
    <row r="48" spans="2:30">
      <c r="O48" s="6"/>
    </row>
  </sheetData>
  <mergeCells count="19">
    <mergeCell ref="F44:Q44"/>
    <mergeCell ref="R44:AA44"/>
    <mergeCell ref="R6:AA6"/>
    <mergeCell ref="AB6:AB7"/>
    <mergeCell ref="AD6:AD7"/>
    <mergeCell ref="R41:AA41"/>
    <mergeCell ref="AB41:AB42"/>
    <mergeCell ref="B41:B42"/>
    <mergeCell ref="C41:C42"/>
    <mergeCell ref="D41:D42"/>
    <mergeCell ref="E41:E42"/>
    <mergeCell ref="F41:Q41"/>
    <mergeCell ref="G2:N3"/>
    <mergeCell ref="D3:E3"/>
    <mergeCell ref="B6:B7"/>
    <mergeCell ref="C6:C7"/>
    <mergeCell ref="D6:D7"/>
    <mergeCell ref="E6:E7"/>
    <mergeCell ref="F6:Q6"/>
  </mergeCells>
  <phoneticPr fontId="1"/>
  <dataValidations count="3">
    <dataValidation type="list" allowBlank="1" showInputMessage="1" showErrorMessage="1" sqref="R8:AA8 F9:O9 Q9:AA9 G8:P8 F10:AA40">
      <formula1>$AF$7:$AF$8</formula1>
    </dataValidation>
    <dataValidation type="list" allowBlank="1" showInputMessage="1" showErrorMessage="1" sqref="E4">
      <formula1>$AF$4:$AQ$4</formula1>
    </dataValidation>
    <dataValidation type="list" allowBlank="1" showInputMessage="1" showErrorMessage="1" sqref="D4">
      <formula1>$AF$3:$BI$3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I64"/>
  <sheetViews>
    <sheetView view="pageBreakPreview" zoomScaleNormal="100" zoomScaleSheetLayoutView="100" workbookViewId="0">
      <selection activeCell="V21" sqref="V21"/>
    </sheetView>
  </sheetViews>
  <sheetFormatPr defaultColWidth="9" defaultRowHeight="13.5"/>
  <cols>
    <col min="1" max="1" width="3.125" style="2" customWidth="1"/>
    <col min="2" max="2" width="6.75" style="2" customWidth="1"/>
    <col min="3" max="3" width="14.125" style="2" customWidth="1"/>
    <col min="4" max="4" width="19.25" style="2" customWidth="1"/>
    <col min="5" max="5" width="23.125" style="2" customWidth="1"/>
    <col min="6" max="22" width="3.625" style="2" customWidth="1"/>
    <col min="23" max="23" width="3" style="2" customWidth="1"/>
    <col min="24" max="27" width="3.625" style="2" customWidth="1"/>
    <col min="28" max="28" width="16.125" style="2" customWidth="1"/>
    <col min="29" max="29" width="2" style="2" customWidth="1"/>
    <col min="30" max="30" width="8.75" style="2" customWidth="1"/>
    <col min="31" max="16384" width="9" style="2"/>
  </cols>
  <sheetData>
    <row r="1" spans="2:61">
      <c r="M1" s="12"/>
    </row>
    <row r="2" spans="2:61" ht="19.5" thickBot="1">
      <c r="C2" s="1" t="s">
        <v>57</v>
      </c>
      <c r="G2" s="232"/>
      <c r="H2" s="232"/>
      <c r="I2" s="232"/>
      <c r="J2" s="232"/>
      <c r="K2" s="232"/>
      <c r="L2" s="232"/>
      <c r="M2" s="232"/>
      <c r="N2" s="232"/>
    </row>
    <row r="3" spans="2:61" ht="15" customHeight="1">
      <c r="C3" s="45" t="s">
        <v>0</v>
      </c>
      <c r="D3" s="233" t="s">
        <v>5</v>
      </c>
      <c r="E3" s="234"/>
      <c r="G3" s="232"/>
      <c r="H3" s="232"/>
      <c r="I3" s="232"/>
      <c r="J3" s="232"/>
      <c r="K3" s="232"/>
      <c r="L3" s="232"/>
      <c r="M3" s="232"/>
      <c r="N3" s="232"/>
      <c r="AF3" s="2" t="s">
        <v>97</v>
      </c>
      <c r="AG3" s="2" t="s">
        <v>91</v>
      </c>
      <c r="AH3" s="2" t="s">
        <v>98</v>
      </c>
      <c r="AI3" s="2" t="s">
        <v>99</v>
      </c>
      <c r="AJ3" s="2" t="s">
        <v>100</v>
      </c>
      <c r="AK3" s="2" t="s">
        <v>101</v>
      </c>
      <c r="AL3" s="2" t="s">
        <v>102</v>
      </c>
      <c r="AM3" s="2" t="s">
        <v>103</v>
      </c>
      <c r="AN3" s="2" t="s">
        <v>104</v>
      </c>
      <c r="AO3" s="2" t="s">
        <v>105</v>
      </c>
      <c r="AP3" s="2" t="s">
        <v>106</v>
      </c>
      <c r="AQ3" s="2" t="s">
        <v>107</v>
      </c>
      <c r="AR3" s="2" t="s">
        <v>108</v>
      </c>
      <c r="AS3" s="2" t="s">
        <v>109</v>
      </c>
      <c r="AT3" s="2" t="s">
        <v>110</v>
      </c>
      <c r="AU3" s="2" t="s">
        <v>111</v>
      </c>
      <c r="AV3" s="2" t="s">
        <v>112</v>
      </c>
      <c r="AW3" s="2" t="s">
        <v>113</v>
      </c>
      <c r="AX3" s="2" t="s">
        <v>114</v>
      </c>
      <c r="AY3" s="2" t="s">
        <v>115</v>
      </c>
      <c r="AZ3" s="2" t="s">
        <v>116</v>
      </c>
      <c r="BA3" s="2" t="s">
        <v>117</v>
      </c>
      <c r="BB3" s="2" t="s">
        <v>118</v>
      </c>
      <c r="BC3" s="2" t="s">
        <v>119</v>
      </c>
      <c r="BD3" s="2" t="s">
        <v>120</v>
      </c>
      <c r="BE3" s="2" t="s">
        <v>121</v>
      </c>
      <c r="BF3" s="2" t="s">
        <v>122</v>
      </c>
      <c r="BG3" s="2" t="s">
        <v>123</v>
      </c>
      <c r="BH3" s="2" t="s">
        <v>124</v>
      </c>
      <c r="BI3" s="2" t="s">
        <v>125</v>
      </c>
    </row>
    <row r="4" spans="2:61" ht="13.5" customHeight="1" thickBot="1">
      <c r="C4" s="46" t="s">
        <v>7</v>
      </c>
      <c r="D4" s="113" t="s">
        <v>98</v>
      </c>
      <c r="E4" s="114">
        <v>4</v>
      </c>
      <c r="M4" s="12"/>
      <c r="AB4" s="112"/>
      <c r="AF4" s="2">
        <v>1</v>
      </c>
      <c r="AG4" s="2">
        <v>2</v>
      </c>
      <c r="AH4" s="2">
        <v>3</v>
      </c>
      <c r="AI4" s="2">
        <v>4</v>
      </c>
      <c r="AJ4" s="2">
        <v>5</v>
      </c>
      <c r="AK4" s="2">
        <v>6</v>
      </c>
      <c r="AL4" s="2">
        <v>7</v>
      </c>
      <c r="AM4" s="2">
        <v>8</v>
      </c>
      <c r="AN4" s="2">
        <v>9</v>
      </c>
      <c r="AO4" s="2">
        <v>10</v>
      </c>
      <c r="AP4" s="2">
        <v>11</v>
      </c>
      <c r="AQ4" s="2">
        <v>12</v>
      </c>
    </row>
    <row r="5" spans="2:61" ht="13.5" customHeight="1" thickBot="1">
      <c r="C5" s="5"/>
      <c r="D5" s="6"/>
      <c r="E5" s="6"/>
      <c r="M5" s="12"/>
    </row>
    <row r="6" spans="2:61" ht="14.25" thickBot="1">
      <c r="B6" s="235" t="s">
        <v>6</v>
      </c>
      <c r="C6" s="237" t="s">
        <v>8</v>
      </c>
      <c r="D6" s="237" t="s">
        <v>1</v>
      </c>
      <c r="E6" s="239" t="s">
        <v>2</v>
      </c>
      <c r="F6" s="241" t="s">
        <v>135</v>
      </c>
      <c r="G6" s="242"/>
      <c r="H6" s="242"/>
      <c r="I6" s="243"/>
      <c r="J6" s="243"/>
      <c r="K6" s="243"/>
      <c r="L6" s="243"/>
      <c r="M6" s="243"/>
      <c r="N6" s="243"/>
      <c r="O6" s="243"/>
      <c r="P6" s="243"/>
      <c r="Q6" s="244"/>
      <c r="R6" s="251" t="s">
        <v>4</v>
      </c>
      <c r="S6" s="242"/>
      <c r="T6" s="242"/>
      <c r="U6" s="242"/>
      <c r="V6" s="242"/>
      <c r="W6" s="242"/>
      <c r="X6" s="242"/>
      <c r="Y6" s="242"/>
      <c r="Z6" s="242"/>
      <c r="AA6" s="252"/>
      <c r="AB6" s="235" t="s">
        <v>3</v>
      </c>
      <c r="AC6" s="47"/>
      <c r="AD6" s="254" t="s">
        <v>59</v>
      </c>
      <c r="AE6" s="2" t="s">
        <v>128</v>
      </c>
      <c r="AF6" s="10" t="s">
        <v>9</v>
      </c>
    </row>
    <row r="7" spans="2:61" ht="13.15" customHeight="1" thickBot="1">
      <c r="B7" s="236"/>
      <c r="C7" s="238"/>
      <c r="D7" s="238"/>
      <c r="E7" s="240"/>
      <c r="F7" s="31">
        <v>4</v>
      </c>
      <c r="G7" s="32">
        <v>5</v>
      </c>
      <c r="H7" s="33">
        <v>6</v>
      </c>
      <c r="I7" s="31">
        <v>7</v>
      </c>
      <c r="J7" s="32">
        <v>8</v>
      </c>
      <c r="K7" s="33">
        <v>9</v>
      </c>
      <c r="L7" s="31">
        <v>10</v>
      </c>
      <c r="M7" s="32">
        <v>11</v>
      </c>
      <c r="N7" s="33">
        <v>12</v>
      </c>
      <c r="O7" s="31">
        <v>1</v>
      </c>
      <c r="P7" s="32">
        <v>2</v>
      </c>
      <c r="Q7" s="33">
        <v>3</v>
      </c>
      <c r="R7" s="31">
        <v>1</v>
      </c>
      <c r="S7" s="32">
        <v>2</v>
      </c>
      <c r="T7" s="32">
        <v>3</v>
      </c>
      <c r="U7" s="32">
        <v>4</v>
      </c>
      <c r="V7" s="32">
        <v>5</v>
      </c>
      <c r="W7" s="32">
        <v>6</v>
      </c>
      <c r="X7" s="32">
        <v>7</v>
      </c>
      <c r="Y7" s="32">
        <v>8</v>
      </c>
      <c r="Z7" s="32">
        <v>9</v>
      </c>
      <c r="AA7" s="33">
        <v>10</v>
      </c>
      <c r="AB7" s="253"/>
      <c r="AC7" s="48"/>
      <c r="AD7" s="255"/>
      <c r="AF7" s="11" t="s">
        <v>75</v>
      </c>
    </row>
    <row r="8" spans="2:61" s="12" customFormat="1" ht="14.25">
      <c r="B8" s="56">
        <v>1</v>
      </c>
      <c r="C8" s="8" t="s">
        <v>61</v>
      </c>
      <c r="D8" s="15" t="s">
        <v>62</v>
      </c>
      <c r="E8" s="35" t="s">
        <v>51</v>
      </c>
      <c r="F8" s="76" t="str">
        <f t="shared" ref="F8:F13" si="0">IF(AD8&gt;=1,"○","")</f>
        <v>○</v>
      </c>
      <c r="G8" s="150"/>
      <c r="H8" s="69"/>
      <c r="I8" s="70"/>
      <c r="J8" s="68"/>
      <c r="K8" s="71"/>
      <c r="L8" s="72"/>
      <c r="M8" s="73"/>
      <c r="N8" s="74"/>
      <c r="O8" s="75"/>
      <c r="P8" s="150"/>
      <c r="R8" s="70"/>
      <c r="S8" s="77"/>
      <c r="T8" s="77"/>
      <c r="U8" s="77" t="s">
        <v>130</v>
      </c>
      <c r="V8" s="78"/>
      <c r="W8" s="78"/>
      <c r="X8" s="77"/>
      <c r="Y8" s="77" t="s">
        <v>130</v>
      </c>
      <c r="Z8" s="77" t="s">
        <v>130</v>
      </c>
      <c r="AA8" s="74"/>
      <c r="AB8" s="53"/>
      <c r="AC8" s="49"/>
      <c r="AD8" s="63">
        <f t="shared" ref="AD8:AD39" si="1">COUNTIF(R8:AA8,"○")</f>
        <v>3</v>
      </c>
      <c r="AF8" s="36"/>
      <c r="AH8" s="2"/>
      <c r="AI8" s="2"/>
    </row>
    <row r="9" spans="2:61" ht="14.25">
      <c r="B9" s="9">
        <v>2</v>
      </c>
      <c r="C9" s="4" t="s">
        <v>63</v>
      </c>
      <c r="D9" s="14" t="s">
        <v>64</v>
      </c>
      <c r="E9" s="13" t="s">
        <v>50</v>
      </c>
      <c r="F9" s="79" t="str">
        <f t="shared" si="0"/>
        <v>○</v>
      </c>
      <c r="G9" s="80"/>
      <c r="H9" s="81"/>
      <c r="I9" s="82"/>
      <c r="J9" s="80"/>
      <c r="K9" s="83"/>
      <c r="L9" s="82"/>
      <c r="M9" s="80"/>
      <c r="N9" s="83"/>
      <c r="O9" s="79"/>
      <c r="P9" s="167"/>
      <c r="Q9" s="81"/>
      <c r="R9" s="82"/>
      <c r="S9" s="84"/>
      <c r="T9" s="85"/>
      <c r="U9" s="85"/>
      <c r="V9" s="84"/>
      <c r="W9" s="84"/>
      <c r="X9" s="84"/>
      <c r="Y9" s="84"/>
      <c r="Z9" s="84" t="s">
        <v>130</v>
      </c>
      <c r="AA9" s="83"/>
      <c r="AB9" s="28"/>
      <c r="AC9" s="50"/>
      <c r="AD9" s="41">
        <f t="shared" si="1"/>
        <v>1</v>
      </c>
    </row>
    <row r="10" spans="2:61" ht="14.25">
      <c r="B10" s="9">
        <v>3</v>
      </c>
      <c r="C10" s="4" t="s">
        <v>63</v>
      </c>
      <c r="D10" s="14" t="s">
        <v>65</v>
      </c>
      <c r="E10" s="7" t="s">
        <v>48</v>
      </c>
      <c r="F10" s="79" t="str">
        <f t="shared" si="0"/>
        <v>○</v>
      </c>
      <c r="G10" s="80"/>
      <c r="H10" s="81"/>
      <c r="I10" s="82"/>
      <c r="J10" s="80"/>
      <c r="K10" s="83"/>
      <c r="L10" s="82"/>
      <c r="M10" s="80"/>
      <c r="N10" s="83"/>
      <c r="O10" s="79"/>
      <c r="P10" s="94"/>
      <c r="Q10" s="81"/>
      <c r="R10" s="82"/>
      <c r="S10" s="84"/>
      <c r="T10" s="85"/>
      <c r="U10" s="85"/>
      <c r="V10" s="84"/>
      <c r="W10" s="84"/>
      <c r="X10" s="84"/>
      <c r="Y10" s="84"/>
      <c r="Z10" s="84" t="s">
        <v>130</v>
      </c>
      <c r="AA10" s="83"/>
      <c r="AB10" s="28"/>
      <c r="AC10" s="50"/>
      <c r="AD10" s="41">
        <f t="shared" si="1"/>
        <v>1</v>
      </c>
    </row>
    <row r="11" spans="2:61" ht="14.25">
      <c r="B11" s="9">
        <v>4</v>
      </c>
      <c r="C11" s="8" t="s">
        <v>63</v>
      </c>
      <c r="D11" s="15" t="s">
        <v>49</v>
      </c>
      <c r="E11" s="18" t="s">
        <v>131</v>
      </c>
      <c r="F11" s="79" t="str">
        <f t="shared" si="0"/>
        <v>○</v>
      </c>
      <c r="G11" s="80"/>
      <c r="H11" s="81"/>
      <c r="I11" s="82"/>
      <c r="J11" s="80"/>
      <c r="K11" s="83"/>
      <c r="L11" s="82"/>
      <c r="M11" s="80"/>
      <c r="N11" s="83"/>
      <c r="O11" s="79"/>
      <c r="P11" s="94"/>
      <c r="Q11" s="81"/>
      <c r="R11" s="82"/>
      <c r="S11" s="84"/>
      <c r="T11" s="85"/>
      <c r="U11" s="85"/>
      <c r="V11" s="84"/>
      <c r="W11" s="84"/>
      <c r="X11" s="84"/>
      <c r="Y11" s="84"/>
      <c r="Z11" s="84" t="s">
        <v>130</v>
      </c>
      <c r="AA11" s="83"/>
      <c r="AB11" s="9"/>
      <c r="AC11" s="38"/>
      <c r="AD11" s="41">
        <f t="shared" si="1"/>
        <v>1</v>
      </c>
    </row>
    <row r="12" spans="2:61" ht="14.25">
      <c r="B12" s="9">
        <v>5</v>
      </c>
      <c r="C12" s="4" t="s">
        <v>66</v>
      </c>
      <c r="D12" s="14" t="s">
        <v>67</v>
      </c>
      <c r="E12" s="7" t="s">
        <v>10</v>
      </c>
      <c r="F12" s="79" t="str">
        <f t="shared" si="0"/>
        <v>○</v>
      </c>
      <c r="G12" s="80"/>
      <c r="H12" s="81"/>
      <c r="I12" s="82"/>
      <c r="J12" s="80"/>
      <c r="K12" s="83"/>
      <c r="L12" s="82"/>
      <c r="M12" s="80"/>
      <c r="N12" s="83"/>
      <c r="O12" s="79"/>
      <c r="P12" s="94"/>
      <c r="Q12" s="81"/>
      <c r="R12" s="82"/>
      <c r="S12" s="84"/>
      <c r="T12" s="84"/>
      <c r="U12" s="84"/>
      <c r="V12" s="84"/>
      <c r="W12" s="84"/>
      <c r="X12" s="84"/>
      <c r="Y12" s="84" t="s">
        <v>130</v>
      </c>
      <c r="Z12" s="84"/>
      <c r="AA12" s="83"/>
      <c r="AB12" s="28"/>
      <c r="AC12" s="50"/>
      <c r="AD12" s="41">
        <f t="shared" si="1"/>
        <v>1</v>
      </c>
    </row>
    <row r="13" spans="2:61" ht="13.9" customHeight="1">
      <c r="B13" s="9">
        <v>6</v>
      </c>
      <c r="C13" s="4" t="s">
        <v>63</v>
      </c>
      <c r="D13" s="14" t="s">
        <v>68</v>
      </c>
      <c r="E13" s="18" t="s">
        <v>47</v>
      </c>
      <c r="F13" s="79" t="str">
        <f t="shared" si="0"/>
        <v>○</v>
      </c>
      <c r="G13" s="80"/>
      <c r="H13" s="81"/>
      <c r="I13" s="82"/>
      <c r="J13" s="80"/>
      <c r="K13" s="83"/>
      <c r="L13" s="82"/>
      <c r="M13" s="80"/>
      <c r="N13" s="83"/>
      <c r="O13" s="79"/>
      <c r="P13" s="94"/>
      <c r="Q13" s="81"/>
      <c r="R13" s="82"/>
      <c r="S13" s="84"/>
      <c r="T13" s="85"/>
      <c r="U13" s="85" t="s">
        <v>130</v>
      </c>
      <c r="V13" s="84"/>
      <c r="W13" s="84"/>
      <c r="X13" s="84"/>
      <c r="Y13" s="84" t="s">
        <v>130</v>
      </c>
      <c r="Z13" s="84" t="s">
        <v>130</v>
      </c>
      <c r="AA13" s="83"/>
      <c r="AB13" s="28"/>
      <c r="AC13" s="50"/>
      <c r="AD13" s="41">
        <f t="shared" si="1"/>
        <v>3</v>
      </c>
    </row>
    <row r="14" spans="2:61" ht="14.25">
      <c r="B14" s="9">
        <v>7</v>
      </c>
      <c r="C14" s="4" t="s">
        <v>39</v>
      </c>
      <c r="D14" s="14" t="s">
        <v>88</v>
      </c>
      <c r="E14" s="7" t="s">
        <v>142</v>
      </c>
      <c r="F14" s="79" t="s">
        <v>130</v>
      </c>
      <c r="G14" s="80"/>
      <c r="H14" s="81"/>
      <c r="I14" s="82"/>
      <c r="J14" s="80"/>
      <c r="K14" s="83"/>
      <c r="L14" s="82"/>
      <c r="M14" s="80"/>
      <c r="N14" s="83"/>
      <c r="O14" s="79"/>
      <c r="P14" s="94"/>
      <c r="Q14" s="81"/>
      <c r="R14" s="82"/>
      <c r="S14" s="84"/>
      <c r="T14" s="85"/>
      <c r="U14" s="85"/>
      <c r="V14" s="84"/>
      <c r="W14" s="84"/>
      <c r="X14" s="84"/>
      <c r="Y14" s="84"/>
      <c r="Z14" s="84" t="s">
        <v>130</v>
      </c>
      <c r="AA14" s="83"/>
      <c r="AB14" s="28"/>
      <c r="AC14" s="50"/>
      <c r="AD14" s="41">
        <f t="shared" si="1"/>
        <v>1</v>
      </c>
    </row>
    <row r="15" spans="2:61" ht="14.25">
      <c r="B15" s="9">
        <v>8</v>
      </c>
      <c r="C15" s="8" t="s">
        <v>69</v>
      </c>
      <c r="D15" s="15" t="s">
        <v>69</v>
      </c>
      <c r="E15" s="7" t="s">
        <v>11</v>
      </c>
      <c r="F15" s="79" t="str">
        <f t="shared" ref="F15:F24" si="2">IF(AD15&gt;=1,"○","")</f>
        <v>○</v>
      </c>
      <c r="G15" s="80"/>
      <c r="H15" s="81"/>
      <c r="I15" s="82"/>
      <c r="J15" s="80"/>
      <c r="K15" s="83"/>
      <c r="L15" s="82"/>
      <c r="M15" s="80"/>
      <c r="N15" s="83"/>
      <c r="O15" s="79"/>
      <c r="P15" s="94"/>
      <c r="Q15" s="81"/>
      <c r="R15" s="82"/>
      <c r="S15" s="84"/>
      <c r="T15" s="84"/>
      <c r="U15" s="84"/>
      <c r="V15" s="84"/>
      <c r="W15" s="84"/>
      <c r="X15" s="84"/>
      <c r="Y15" s="84"/>
      <c r="Z15" s="84" t="s">
        <v>130</v>
      </c>
      <c r="AA15" s="83"/>
      <c r="AB15" s="28"/>
      <c r="AC15" s="50"/>
      <c r="AD15" s="41">
        <f t="shared" si="1"/>
        <v>1</v>
      </c>
    </row>
    <row r="16" spans="2:61" ht="14.25">
      <c r="B16" s="9">
        <v>9</v>
      </c>
      <c r="C16" s="8" t="s">
        <v>70</v>
      </c>
      <c r="D16" s="15" t="s">
        <v>71</v>
      </c>
      <c r="E16" s="7" t="s">
        <v>27</v>
      </c>
      <c r="F16" s="82" t="str">
        <f t="shared" si="2"/>
        <v>○</v>
      </c>
      <c r="G16" s="80"/>
      <c r="H16" s="83"/>
      <c r="I16" s="82"/>
      <c r="J16" s="80"/>
      <c r="K16" s="83"/>
      <c r="L16" s="82"/>
      <c r="M16" s="80"/>
      <c r="N16" s="83"/>
      <c r="O16" s="79"/>
      <c r="P16" s="94"/>
      <c r="Q16" s="81"/>
      <c r="R16" s="82"/>
      <c r="S16" s="84"/>
      <c r="T16" s="85"/>
      <c r="U16" s="85"/>
      <c r="V16" s="84" t="s">
        <v>130</v>
      </c>
      <c r="W16" s="84"/>
      <c r="X16" s="84"/>
      <c r="Y16" s="84" t="s">
        <v>130</v>
      </c>
      <c r="Z16" s="84" t="s">
        <v>130</v>
      </c>
      <c r="AA16" s="83"/>
      <c r="AB16" s="9"/>
      <c r="AC16" s="38"/>
      <c r="AD16" s="41">
        <f t="shared" si="1"/>
        <v>3</v>
      </c>
    </row>
    <row r="17" spans="2:35" ht="14.25">
      <c r="B17" s="9">
        <v>10</v>
      </c>
      <c r="C17" s="8" t="s">
        <v>58</v>
      </c>
      <c r="D17" s="14" t="s">
        <v>58</v>
      </c>
      <c r="E17" s="7" t="s">
        <v>44</v>
      </c>
      <c r="F17" s="82" t="str">
        <f t="shared" si="2"/>
        <v>○</v>
      </c>
      <c r="G17" s="80"/>
      <c r="H17" s="83"/>
      <c r="I17" s="82"/>
      <c r="J17" s="80"/>
      <c r="K17" s="83"/>
      <c r="L17" s="82"/>
      <c r="M17" s="80"/>
      <c r="N17" s="83"/>
      <c r="O17" s="79"/>
      <c r="P17" s="94"/>
      <c r="Q17" s="81"/>
      <c r="R17" s="82"/>
      <c r="S17" s="84"/>
      <c r="T17" s="85"/>
      <c r="U17" s="85"/>
      <c r="V17" s="84"/>
      <c r="W17" s="84"/>
      <c r="X17" s="84"/>
      <c r="Y17" s="84"/>
      <c r="Z17" s="84" t="s">
        <v>130</v>
      </c>
      <c r="AA17" s="83"/>
      <c r="AB17" s="28"/>
      <c r="AC17" s="50"/>
      <c r="AD17" s="41">
        <f t="shared" si="1"/>
        <v>1</v>
      </c>
    </row>
    <row r="18" spans="2:35" s="12" customFormat="1" ht="14.25">
      <c r="B18" s="9">
        <v>11</v>
      </c>
      <c r="C18" s="8" t="s">
        <v>72</v>
      </c>
      <c r="D18" s="14" t="s">
        <v>72</v>
      </c>
      <c r="E18" s="7" t="s">
        <v>22</v>
      </c>
      <c r="F18" s="82" t="str">
        <f t="shared" si="2"/>
        <v>○</v>
      </c>
      <c r="G18" s="80"/>
      <c r="H18" s="83"/>
      <c r="I18" s="82"/>
      <c r="J18" s="80"/>
      <c r="K18" s="83"/>
      <c r="L18" s="82"/>
      <c r="M18" s="80"/>
      <c r="N18" s="83"/>
      <c r="O18" s="79"/>
      <c r="P18" s="94"/>
      <c r="Q18" s="81"/>
      <c r="R18" s="82"/>
      <c r="S18" s="84"/>
      <c r="T18" s="85"/>
      <c r="U18" s="85"/>
      <c r="V18" s="84"/>
      <c r="W18" s="84"/>
      <c r="X18" s="84"/>
      <c r="Y18" s="84" t="s">
        <v>130</v>
      </c>
      <c r="Z18" s="84"/>
      <c r="AA18" s="83"/>
      <c r="AB18" s="28"/>
      <c r="AC18" s="50"/>
      <c r="AD18" s="41">
        <f t="shared" si="1"/>
        <v>1</v>
      </c>
      <c r="AH18" s="2"/>
      <c r="AI18" s="2"/>
    </row>
    <row r="19" spans="2:35" ht="14.25">
      <c r="B19" s="9">
        <v>12</v>
      </c>
      <c r="C19" s="8" t="s">
        <v>63</v>
      </c>
      <c r="D19" s="15" t="s">
        <v>12</v>
      </c>
      <c r="E19" s="18" t="s">
        <v>46</v>
      </c>
      <c r="F19" s="79" t="str">
        <f t="shared" si="2"/>
        <v>○</v>
      </c>
      <c r="G19" s="80"/>
      <c r="H19" s="81"/>
      <c r="I19" s="82"/>
      <c r="J19" s="80"/>
      <c r="K19" s="83"/>
      <c r="L19" s="82"/>
      <c r="M19" s="80"/>
      <c r="N19" s="83"/>
      <c r="O19" s="79"/>
      <c r="P19" s="94"/>
      <c r="Q19" s="81"/>
      <c r="R19" s="82"/>
      <c r="S19" s="84"/>
      <c r="T19" s="85"/>
      <c r="U19" s="85"/>
      <c r="V19" s="84"/>
      <c r="W19" s="84"/>
      <c r="X19" s="84"/>
      <c r="Y19" s="84"/>
      <c r="Z19" s="84" t="s">
        <v>130</v>
      </c>
      <c r="AA19" s="83"/>
      <c r="AB19" s="28"/>
      <c r="AC19" s="50"/>
      <c r="AD19" s="41">
        <f t="shared" si="1"/>
        <v>1</v>
      </c>
    </row>
    <row r="20" spans="2:35" ht="14.25">
      <c r="B20" s="9">
        <v>13</v>
      </c>
      <c r="C20" s="8" t="s">
        <v>81</v>
      </c>
      <c r="D20" s="15" t="s">
        <v>82</v>
      </c>
      <c r="E20" s="18" t="s">
        <v>23</v>
      </c>
      <c r="F20" s="67" t="str">
        <f t="shared" si="2"/>
        <v>○</v>
      </c>
      <c r="G20" s="68"/>
      <c r="H20" s="69"/>
      <c r="I20" s="70"/>
      <c r="J20" s="68"/>
      <c r="K20" s="71"/>
      <c r="L20" s="70"/>
      <c r="M20" s="68"/>
      <c r="N20" s="71"/>
      <c r="O20" s="67"/>
      <c r="P20" s="94"/>
      <c r="Q20" s="69"/>
      <c r="R20" s="70"/>
      <c r="S20" s="78"/>
      <c r="T20" s="78"/>
      <c r="U20" s="78"/>
      <c r="V20" s="78"/>
      <c r="W20" s="78"/>
      <c r="X20" s="78"/>
      <c r="Y20" s="78" t="s">
        <v>130</v>
      </c>
      <c r="Z20" s="78" t="s">
        <v>130</v>
      </c>
      <c r="AA20" s="71"/>
      <c r="AB20" s="37"/>
      <c r="AC20" s="49"/>
      <c r="AD20" s="40">
        <f t="shared" si="1"/>
        <v>2</v>
      </c>
      <c r="AH20" s="12"/>
    </row>
    <row r="21" spans="2:35" ht="14.25">
      <c r="B21" s="9">
        <v>14</v>
      </c>
      <c r="C21" s="19" t="s">
        <v>63</v>
      </c>
      <c r="D21" s="20" t="s">
        <v>49</v>
      </c>
      <c r="E21" s="7" t="s">
        <v>40</v>
      </c>
      <c r="F21" s="82" t="str">
        <f t="shared" si="2"/>
        <v>○</v>
      </c>
      <c r="G21" s="80"/>
      <c r="H21" s="83"/>
      <c r="I21" s="82"/>
      <c r="J21" s="80"/>
      <c r="K21" s="83"/>
      <c r="L21" s="82"/>
      <c r="M21" s="80"/>
      <c r="N21" s="83"/>
      <c r="O21" s="79"/>
      <c r="P21" s="94"/>
      <c r="Q21" s="81"/>
      <c r="R21" s="82" t="s">
        <v>130</v>
      </c>
      <c r="S21" s="84"/>
      <c r="T21" s="85"/>
      <c r="U21" s="85" t="s">
        <v>130</v>
      </c>
      <c r="V21" s="84"/>
      <c r="W21" s="84" t="s">
        <v>130</v>
      </c>
      <c r="X21" s="84"/>
      <c r="Y21" s="84"/>
      <c r="Z21" s="84" t="s">
        <v>130</v>
      </c>
      <c r="AA21" s="83"/>
      <c r="AB21" s="28"/>
      <c r="AC21" s="50"/>
      <c r="AD21" s="41">
        <f t="shared" si="1"/>
        <v>4</v>
      </c>
      <c r="AI21" s="12"/>
    </row>
    <row r="22" spans="2:35" s="12" customFormat="1" ht="14.25">
      <c r="B22" s="9">
        <v>15</v>
      </c>
      <c r="C22" s="4" t="s">
        <v>43</v>
      </c>
      <c r="D22" s="14" t="s">
        <v>43</v>
      </c>
      <c r="E22" s="17" t="s">
        <v>43</v>
      </c>
      <c r="F22" s="82" t="str">
        <f t="shared" si="2"/>
        <v>○</v>
      </c>
      <c r="G22" s="80"/>
      <c r="H22" s="83"/>
      <c r="I22" s="87"/>
      <c r="J22" s="88"/>
      <c r="K22" s="89"/>
      <c r="L22" s="87"/>
      <c r="M22" s="88"/>
      <c r="N22" s="89"/>
      <c r="O22" s="90"/>
      <c r="P22" s="94"/>
      <c r="Q22" s="89"/>
      <c r="R22" s="87"/>
      <c r="S22" s="85"/>
      <c r="T22" s="85"/>
      <c r="U22" s="85"/>
      <c r="V22" s="85"/>
      <c r="W22" s="85"/>
      <c r="X22" s="85"/>
      <c r="Y22" s="85"/>
      <c r="Z22" s="85" t="s">
        <v>130</v>
      </c>
      <c r="AA22" s="89"/>
      <c r="AB22" s="28"/>
      <c r="AC22" s="50"/>
      <c r="AD22" s="41">
        <f t="shared" si="1"/>
        <v>1</v>
      </c>
      <c r="AH22" s="2"/>
    </row>
    <row r="23" spans="2:35" s="12" customFormat="1" ht="14.25">
      <c r="B23" s="9">
        <v>16</v>
      </c>
      <c r="C23" s="4" t="s">
        <v>63</v>
      </c>
      <c r="D23" s="14" t="s">
        <v>65</v>
      </c>
      <c r="E23" s="7" t="s">
        <v>37</v>
      </c>
      <c r="F23" s="82" t="str">
        <f t="shared" si="2"/>
        <v>○</v>
      </c>
      <c r="G23" s="80"/>
      <c r="H23" s="83"/>
      <c r="I23" s="82"/>
      <c r="J23" s="80"/>
      <c r="K23" s="81"/>
      <c r="L23" s="82"/>
      <c r="M23" s="109"/>
      <c r="N23" s="81"/>
      <c r="O23" s="82"/>
      <c r="P23" s="94"/>
      <c r="Q23" s="83"/>
      <c r="R23" s="79"/>
      <c r="S23" s="84"/>
      <c r="T23" s="85"/>
      <c r="U23" s="85"/>
      <c r="V23" s="84"/>
      <c r="W23" s="84"/>
      <c r="X23" s="84"/>
      <c r="Y23" s="84"/>
      <c r="Z23" s="84" t="s">
        <v>130</v>
      </c>
      <c r="AA23" s="83"/>
      <c r="AB23" s="28"/>
      <c r="AC23" s="50"/>
      <c r="AD23" s="41">
        <f t="shared" si="1"/>
        <v>1</v>
      </c>
      <c r="AH23" s="2"/>
      <c r="AI23" s="2"/>
    </row>
    <row r="24" spans="2:35" ht="14.25">
      <c r="B24" s="9">
        <v>17</v>
      </c>
      <c r="C24" s="168" t="s">
        <v>58</v>
      </c>
      <c r="D24" s="22" t="s">
        <v>58</v>
      </c>
      <c r="E24" s="18" t="s">
        <v>17</v>
      </c>
      <c r="F24" s="170" t="str">
        <f t="shared" si="2"/>
        <v>○</v>
      </c>
      <c r="G24" s="171"/>
      <c r="H24" s="173"/>
      <c r="I24" s="170"/>
      <c r="J24" s="171"/>
      <c r="K24" s="173"/>
      <c r="L24" s="70"/>
      <c r="M24" s="68"/>
      <c r="N24" s="71"/>
      <c r="O24" s="67"/>
      <c r="P24" s="94"/>
      <c r="Q24" s="71"/>
      <c r="R24" s="70"/>
      <c r="S24" s="78"/>
      <c r="T24" s="78"/>
      <c r="U24" s="78"/>
      <c r="V24" s="78"/>
      <c r="W24" s="78"/>
      <c r="X24" s="78"/>
      <c r="Y24" s="78"/>
      <c r="Z24" s="78" t="s">
        <v>130</v>
      </c>
      <c r="AA24" s="71"/>
      <c r="AB24" s="37"/>
      <c r="AC24" s="49"/>
      <c r="AD24" s="40">
        <f t="shared" si="1"/>
        <v>1</v>
      </c>
    </row>
    <row r="25" spans="2:35" ht="14.25">
      <c r="B25" s="9">
        <v>18</v>
      </c>
      <c r="C25" s="4" t="s">
        <v>78</v>
      </c>
      <c r="D25" s="21" t="s">
        <v>79</v>
      </c>
      <c r="E25" s="23" t="s">
        <v>147</v>
      </c>
      <c r="F25" s="82" t="s">
        <v>130</v>
      </c>
      <c r="G25" s="80"/>
      <c r="H25" s="83"/>
      <c r="I25" s="82"/>
      <c r="J25" s="80"/>
      <c r="K25" s="83"/>
      <c r="L25" s="82"/>
      <c r="M25" s="80"/>
      <c r="N25" s="83"/>
      <c r="O25" s="79"/>
      <c r="P25" s="94"/>
      <c r="Q25" s="81"/>
      <c r="R25" s="82"/>
      <c r="S25" s="84"/>
      <c r="T25" s="85"/>
      <c r="U25" s="85"/>
      <c r="V25" s="84"/>
      <c r="W25" s="84"/>
      <c r="X25" s="84"/>
      <c r="Y25" s="84" t="s">
        <v>130</v>
      </c>
      <c r="Z25" s="84"/>
      <c r="AA25" s="83"/>
      <c r="AB25" s="28"/>
      <c r="AC25" s="50"/>
      <c r="AD25" s="41">
        <f t="shared" si="1"/>
        <v>1</v>
      </c>
    </row>
    <row r="26" spans="2:35" ht="14.25">
      <c r="B26" s="9">
        <v>19</v>
      </c>
      <c r="C26" s="27" t="s">
        <v>63</v>
      </c>
      <c r="D26" s="21" t="s">
        <v>64</v>
      </c>
      <c r="E26" s="16" t="s">
        <v>92</v>
      </c>
      <c r="F26" s="123" t="str">
        <f>IF(AD26&gt;=1,"○","")</f>
        <v>○</v>
      </c>
      <c r="G26" s="124"/>
      <c r="H26" s="125"/>
      <c r="I26" s="123"/>
      <c r="J26" s="124"/>
      <c r="K26" s="125"/>
      <c r="L26" s="123"/>
      <c r="M26" s="124"/>
      <c r="N26" s="125"/>
      <c r="O26" s="121"/>
      <c r="P26" s="94"/>
      <c r="Q26" s="125"/>
      <c r="R26" s="123"/>
      <c r="S26" s="122"/>
      <c r="T26" s="122"/>
      <c r="U26" s="122"/>
      <c r="V26" s="122"/>
      <c r="W26" s="122"/>
      <c r="X26" s="122"/>
      <c r="Y26" s="122"/>
      <c r="Z26" s="122" t="s">
        <v>130</v>
      </c>
      <c r="AA26" s="71"/>
      <c r="AB26" s="53"/>
      <c r="AC26" s="49"/>
      <c r="AD26" s="40">
        <f t="shared" si="1"/>
        <v>1</v>
      </c>
    </row>
    <row r="27" spans="2:35" ht="14.25">
      <c r="B27" s="9">
        <v>20</v>
      </c>
      <c r="C27" s="4" t="s">
        <v>39</v>
      </c>
      <c r="D27" s="21" t="s">
        <v>87</v>
      </c>
      <c r="E27" s="26" t="s">
        <v>132</v>
      </c>
      <c r="F27" s="82" t="str">
        <f>IF(AD27&gt;=1,"○","")</f>
        <v>○</v>
      </c>
      <c r="G27" s="80"/>
      <c r="H27" s="83"/>
      <c r="I27" s="82"/>
      <c r="J27" s="80"/>
      <c r="K27" s="83"/>
      <c r="L27" s="82"/>
      <c r="M27" s="80"/>
      <c r="N27" s="83"/>
      <c r="O27" s="79"/>
      <c r="P27" s="94"/>
      <c r="Q27" s="83"/>
      <c r="R27" s="82"/>
      <c r="S27" s="84"/>
      <c r="T27" s="85"/>
      <c r="U27" s="85"/>
      <c r="V27" s="84"/>
      <c r="W27" s="84"/>
      <c r="X27" s="84"/>
      <c r="Y27" s="84"/>
      <c r="Z27" s="84" t="s">
        <v>130</v>
      </c>
      <c r="AA27" s="83"/>
      <c r="AB27" s="58"/>
      <c r="AC27" s="38"/>
      <c r="AD27" s="41">
        <f t="shared" si="1"/>
        <v>1</v>
      </c>
    </row>
    <row r="28" spans="2:35" ht="14.25">
      <c r="B28" s="9">
        <v>21</v>
      </c>
      <c r="C28" s="4" t="s">
        <v>78</v>
      </c>
      <c r="D28" s="14" t="s">
        <v>78</v>
      </c>
      <c r="E28" s="23" t="s">
        <v>139</v>
      </c>
      <c r="F28" s="82" t="s">
        <v>130</v>
      </c>
      <c r="G28" s="80"/>
      <c r="H28" s="83"/>
      <c r="I28" s="82"/>
      <c r="J28" s="80"/>
      <c r="K28" s="83"/>
      <c r="L28" s="82"/>
      <c r="M28" s="80"/>
      <c r="N28" s="83"/>
      <c r="O28" s="79"/>
      <c r="P28" s="94"/>
      <c r="Q28" s="81"/>
      <c r="R28" s="82"/>
      <c r="S28" s="84"/>
      <c r="T28" s="85"/>
      <c r="U28" s="85"/>
      <c r="V28" s="84"/>
      <c r="W28" s="84"/>
      <c r="X28" s="84"/>
      <c r="Y28" s="84"/>
      <c r="Z28" s="84" t="s">
        <v>130</v>
      </c>
      <c r="AA28" s="83"/>
      <c r="AB28" s="55"/>
      <c r="AC28" s="50"/>
      <c r="AD28" s="41">
        <f t="shared" si="1"/>
        <v>1</v>
      </c>
    </row>
    <row r="29" spans="2:35" ht="14.25">
      <c r="B29" s="9">
        <v>22</v>
      </c>
      <c r="C29" s="4" t="s">
        <v>58</v>
      </c>
      <c r="D29" s="14" t="s">
        <v>58</v>
      </c>
      <c r="E29" s="169" t="s">
        <v>18</v>
      </c>
      <c r="F29" s="90" t="str">
        <f t="shared" ref="F29:F34" si="3">IF(AD29&gt;=1,"○","")</f>
        <v>○</v>
      </c>
      <c r="G29" s="88"/>
      <c r="H29" s="172"/>
      <c r="I29" s="87"/>
      <c r="J29" s="88"/>
      <c r="K29" s="172"/>
      <c r="L29" s="82"/>
      <c r="M29" s="80"/>
      <c r="N29" s="83"/>
      <c r="O29" s="79"/>
      <c r="P29" s="94"/>
      <c r="Q29" s="95"/>
      <c r="R29" s="174"/>
      <c r="S29" s="86"/>
      <c r="T29" s="86"/>
      <c r="U29" s="86"/>
      <c r="V29" s="85"/>
      <c r="W29" s="85"/>
      <c r="X29" s="85"/>
      <c r="Y29" s="86" t="s">
        <v>130</v>
      </c>
      <c r="Z29" s="85" t="s">
        <v>130</v>
      </c>
      <c r="AA29" s="89"/>
      <c r="AB29" s="28"/>
      <c r="AC29" s="164"/>
      <c r="AD29" s="41">
        <f t="shared" si="1"/>
        <v>2</v>
      </c>
    </row>
    <row r="30" spans="2:35" ht="14.25">
      <c r="B30" s="9">
        <v>23</v>
      </c>
      <c r="C30" s="4" t="s">
        <v>66</v>
      </c>
      <c r="D30" s="14" t="s">
        <v>66</v>
      </c>
      <c r="E30" s="7" t="s">
        <v>53</v>
      </c>
      <c r="F30" s="79" t="str">
        <f t="shared" si="3"/>
        <v>○</v>
      </c>
      <c r="G30" s="80"/>
      <c r="H30" s="81"/>
      <c r="I30" s="82"/>
      <c r="J30" s="80"/>
      <c r="K30" s="83"/>
      <c r="L30" s="82"/>
      <c r="M30" s="80"/>
      <c r="N30" s="83"/>
      <c r="O30" s="79"/>
      <c r="P30" s="94"/>
      <c r="Q30" s="81"/>
      <c r="R30" s="82"/>
      <c r="S30" s="84"/>
      <c r="T30" s="85"/>
      <c r="U30" s="85"/>
      <c r="V30" s="84"/>
      <c r="W30" s="84"/>
      <c r="X30" s="84"/>
      <c r="Y30" s="84"/>
      <c r="Z30" s="84" t="s">
        <v>130</v>
      </c>
      <c r="AA30" s="83"/>
      <c r="AB30" s="28"/>
      <c r="AC30" s="50"/>
      <c r="AD30" s="41">
        <f t="shared" si="1"/>
        <v>1</v>
      </c>
    </row>
    <row r="31" spans="2:35" ht="14.25">
      <c r="B31" s="9">
        <v>24</v>
      </c>
      <c r="C31" s="19" t="s">
        <v>63</v>
      </c>
      <c r="D31" s="20" t="s">
        <v>49</v>
      </c>
      <c r="E31" s="7" t="s">
        <v>41</v>
      </c>
      <c r="F31" s="79" t="str">
        <f t="shared" si="3"/>
        <v>○</v>
      </c>
      <c r="G31" s="80"/>
      <c r="H31" s="81"/>
      <c r="I31" s="82"/>
      <c r="J31" s="80"/>
      <c r="K31" s="83"/>
      <c r="L31" s="82"/>
      <c r="M31" s="80"/>
      <c r="N31" s="83"/>
      <c r="O31" s="79"/>
      <c r="P31" s="94"/>
      <c r="Q31" s="81"/>
      <c r="R31" s="82"/>
      <c r="S31" s="84"/>
      <c r="T31" s="85"/>
      <c r="U31" s="85"/>
      <c r="V31" s="84"/>
      <c r="W31" s="84"/>
      <c r="X31" s="84"/>
      <c r="Y31" s="84"/>
      <c r="Z31" s="84" t="s">
        <v>130</v>
      </c>
      <c r="AA31" s="83"/>
      <c r="AB31" s="28"/>
      <c r="AC31" s="50"/>
      <c r="AD31" s="41">
        <f t="shared" si="1"/>
        <v>1</v>
      </c>
    </row>
    <row r="32" spans="2:35" ht="14.25">
      <c r="B32" s="9">
        <v>25</v>
      </c>
      <c r="C32" s="19" t="s">
        <v>63</v>
      </c>
      <c r="D32" s="20" t="s">
        <v>65</v>
      </c>
      <c r="E32" s="7" t="s">
        <v>38</v>
      </c>
      <c r="F32" s="79" t="str">
        <f t="shared" si="3"/>
        <v>○</v>
      </c>
      <c r="G32" s="80"/>
      <c r="H32" s="81"/>
      <c r="I32" s="82"/>
      <c r="J32" s="80"/>
      <c r="K32" s="81"/>
      <c r="L32" s="82"/>
      <c r="M32" s="109"/>
      <c r="N32" s="81"/>
      <c r="O32" s="82"/>
      <c r="P32" s="94"/>
      <c r="Q32" s="83"/>
      <c r="R32" s="79"/>
      <c r="S32" s="84"/>
      <c r="T32" s="85"/>
      <c r="U32" s="85"/>
      <c r="V32" s="84"/>
      <c r="W32" s="84"/>
      <c r="X32" s="84"/>
      <c r="Y32" s="84"/>
      <c r="Z32" s="84" t="s">
        <v>130</v>
      </c>
      <c r="AA32" s="83"/>
      <c r="AB32" s="28"/>
      <c r="AC32" s="50"/>
      <c r="AD32" s="41">
        <f t="shared" si="1"/>
        <v>1</v>
      </c>
    </row>
    <row r="33" spans="2:35" ht="14.25">
      <c r="B33" s="9">
        <v>26</v>
      </c>
      <c r="C33" s="19" t="s">
        <v>63</v>
      </c>
      <c r="D33" s="20" t="s">
        <v>65</v>
      </c>
      <c r="E33" s="18" t="s">
        <v>83</v>
      </c>
      <c r="F33" s="79" t="str">
        <f t="shared" si="3"/>
        <v>○</v>
      </c>
      <c r="G33" s="80"/>
      <c r="H33" s="81"/>
      <c r="I33" s="82"/>
      <c r="J33" s="80"/>
      <c r="K33" s="83"/>
      <c r="L33" s="82"/>
      <c r="M33" s="80"/>
      <c r="N33" s="83"/>
      <c r="O33" s="79"/>
      <c r="P33" s="94"/>
      <c r="Q33" s="81"/>
      <c r="R33" s="82"/>
      <c r="S33" s="84"/>
      <c r="T33" s="85"/>
      <c r="U33" s="85"/>
      <c r="V33" s="84"/>
      <c r="W33" s="84"/>
      <c r="X33" s="84"/>
      <c r="Y33" s="84"/>
      <c r="Z33" s="84" t="s">
        <v>130</v>
      </c>
      <c r="AA33" s="83"/>
      <c r="AB33" s="28"/>
      <c r="AC33" s="50"/>
      <c r="AD33" s="41">
        <f t="shared" si="1"/>
        <v>1</v>
      </c>
    </row>
    <row r="34" spans="2:35" ht="14.25">
      <c r="B34" s="9">
        <v>27</v>
      </c>
      <c r="C34" s="4" t="s">
        <v>63</v>
      </c>
      <c r="D34" s="14" t="s">
        <v>63</v>
      </c>
      <c r="E34" s="7" t="s">
        <v>39</v>
      </c>
      <c r="F34" s="79" t="str">
        <f t="shared" si="3"/>
        <v>○</v>
      </c>
      <c r="G34" s="80"/>
      <c r="H34" s="81"/>
      <c r="I34" s="82"/>
      <c r="J34" s="80"/>
      <c r="K34" s="83"/>
      <c r="L34" s="82"/>
      <c r="M34" s="80"/>
      <c r="N34" s="83"/>
      <c r="O34" s="79"/>
      <c r="P34" s="94"/>
      <c r="Q34" s="81"/>
      <c r="R34" s="82" t="s">
        <v>130</v>
      </c>
      <c r="S34" s="84"/>
      <c r="T34" s="85"/>
      <c r="U34" s="85" t="s">
        <v>130</v>
      </c>
      <c r="V34" s="84"/>
      <c r="W34" s="84"/>
      <c r="X34" s="84"/>
      <c r="Y34" s="84" t="s">
        <v>130</v>
      </c>
      <c r="Z34" s="84" t="s">
        <v>130</v>
      </c>
      <c r="AA34" s="83"/>
      <c r="AB34" s="9"/>
      <c r="AC34" s="6"/>
      <c r="AD34" s="41">
        <f t="shared" si="1"/>
        <v>4</v>
      </c>
    </row>
    <row r="35" spans="2:35" ht="14.25">
      <c r="B35" s="9">
        <v>28</v>
      </c>
      <c r="C35" s="4" t="s">
        <v>39</v>
      </c>
      <c r="D35" s="14" t="s">
        <v>68</v>
      </c>
      <c r="E35" s="7" t="s">
        <v>143</v>
      </c>
      <c r="F35" s="79" t="s">
        <v>130</v>
      </c>
      <c r="G35" s="80"/>
      <c r="H35" s="81"/>
      <c r="I35" s="82"/>
      <c r="J35" s="80"/>
      <c r="K35" s="83"/>
      <c r="L35" s="82"/>
      <c r="M35" s="80"/>
      <c r="N35" s="83"/>
      <c r="O35" s="79"/>
      <c r="P35" s="94"/>
      <c r="Q35" s="81"/>
      <c r="R35" s="82"/>
      <c r="S35" s="84"/>
      <c r="T35" s="85"/>
      <c r="U35" s="85"/>
      <c r="V35" s="84"/>
      <c r="W35" s="84"/>
      <c r="X35" s="84"/>
      <c r="Y35" s="84"/>
      <c r="Z35" s="84" t="s">
        <v>130</v>
      </c>
      <c r="AA35" s="83"/>
      <c r="AB35" s="28"/>
      <c r="AC35" s="50"/>
      <c r="AD35" s="41">
        <f t="shared" si="1"/>
        <v>1</v>
      </c>
    </row>
    <row r="36" spans="2:35" ht="14.25">
      <c r="B36" s="9">
        <v>29</v>
      </c>
      <c r="C36" s="4" t="s">
        <v>61</v>
      </c>
      <c r="D36" s="14" t="s">
        <v>62</v>
      </c>
      <c r="E36" s="7" t="s">
        <v>26</v>
      </c>
      <c r="F36" s="79" t="str">
        <f t="shared" ref="F36:F41" si="4">IF(AD36&gt;=1,"○","")</f>
        <v>○</v>
      </c>
      <c r="G36" s="80"/>
      <c r="H36" s="81"/>
      <c r="I36" s="82"/>
      <c r="J36" s="80"/>
      <c r="K36" s="83"/>
      <c r="L36" s="82"/>
      <c r="M36" s="80"/>
      <c r="N36" s="83"/>
      <c r="O36" s="79"/>
      <c r="P36" s="94"/>
      <c r="Q36" s="83"/>
      <c r="R36" s="82"/>
      <c r="S36" s="84"/>
      <c r="T36" s="85"/>
      <c r="U36" s="85"/>
      <c r="V36" s="84"/>
      <c r="W36" s="84"/>
      <c r="X36" s="84"/>
      <c r="Y36" s="84"/>
      <c r="Z36" s="84" t="s">
        <v>130</v>
      </c>
      <c r="AA36" s="83"/>
      <c r="AB36" s="28"/>
      <c r="AC36" s="50"/>
      <c r="AD36" s="41">
        <f t="shared" si="1"/>
        <v>1</v>
      </c>
      <c r="AI36" s="12"/>
    </row>
    <row r="37" spans="2:35" s="12" customFormat="1" ht="14.25">
      <c r="B37" s="9">
        <v>30</v>
      </c>
      <c r="C37" s="4" t="s">
        <v>66</v>
      </c>
      <c r="D37" s="14" t="s">
        <v>67</v>
      </c>
      <c r="E37" s="7" t="s">
        <v>54</v>
      </c>
      <c r="F37" s="79" t="str">
        <f t="shared" si="4"/>
        <v>○</v>
      </c>
      <c r="G37" s="80"/>
      <c r="H37" s="81"/>
      <c r="I37" s="82"/>
      <c r="J37" s="80"/>
      <c r="K37" s="83"/>
      <c r="L37" s="82"/>
      <c r="M37" s="80"/>
      <c r="N37" s="83"/>
      <c r="O37" s="79"/>
      <c r="P37" s="94"/>
      <c r="Q37" s="83"/>
      <c r="R37" s="82"/>
      <c r="S37" s="84"/>
      <c r="T37" s="85"/>
      <c r="U37" s="85"/>
      <c r="V37" s="84"/>
      <c r="W37" s="84"/>
      <c r="X37" s="84"/>
      <c r="Y37" s="84"/>
      <c r="Z37" s="84" t="s">
        <v>130</v>
      </c>
      <c r="AA37" s="83"/>
      <c r="AB37" s="29"/>
      <c r="AC37" s="52"/>
      <c r="AD37" s="41">
        <f t="shared" si="1"/>
        <v>1</v>
      </c>
      <c r="AH37" s="2"/>
      <c r="AI37" s="2"/>
    </row>
    <row r="38" spans="2:35" ht="14.25">
      <c r="B38" s="9">
        <v>31</v>
      </c>
      <c r="C38" s="4" t="s">
        <v>63</v>
      </c>
      <c r="D38" s="14" t="s">
        <v>73</v>
      </c>
      <c r="E38" s="7" t="s">
        <v>95</v>
      </c>
      <c r="F38" s="127" t="str">
        <f t="shared" si="4"/>
        <v>○</v>
      </c>
      <c r="G38" s="128"/>
      <c r="H38" s="129"/>
      <c r="I38" s="130"/>
      <c r="J38" s="128"/>
      <c r="K38" s="129"/>
      <c r="L38" s="118"/>
      <c r="M38" s="119"/>
      <c r="N38" s="120"/>
      <c r="O38" s="127"/>
      <c r="P38" s="94"/>
      <c r="Q38" s="129"/>
      <c r="R38" s="123"/>
      <c r="S38" s="122"/>
      <c r="T38" s="122"/>
      <c r="U38" s="122"/>
      <c r="V38" s="122"/>
      <c r="W38" s="122"/>
      <c r="X38" s="122"/>
      <c r="Y38" s="122"/>
      <c r="Z38" s="122" t="s">
        <v>130</v>
      </c>
      <c r="AA38" s="71"/>
      <c r="AB38" s="29"/>
      <c r="AC38" s="52"/>
      <c r="AD38" s="41">
        <f t="shared" si="1"/>
        <v>1</v>
      </c>
    </row>
    <row r="39" spans="2:35" ht="14.25">
      <c r="B39" s="9">
        <v>32</v>
      </c>
      <c r="C39" s="4" t="s">
        <v>74</v>
      </c>
      <c r="D39" s="14" t="s">
        <v>62</v>
      </c>
      <c r="E39" s="7" t="s">
        <v>13</v>
      </c>
      <c r="F39" s="97" t="str">
        <f t="shared" si="4"/>
        <v>○</v>
      </c>
      <c r="G39" s="98"/>
      <c r="H39" s="99"/>
      <c r="I39" s="100"/>
      <c r="J39" s="98"/>
      <c r="K39" s="101"/>
      <c r="L39" s="100"/>
      <c r="M39" s="98"/>
      <c r="N39" s="101"/>
      <c r="O39" s="97"/>
      <c r="P39" s="94"/>
      <c r="Q39" s="99"/>
      <c r="R39" s="82"/>
      <c r="S39" s="84"/>
      <c r="T39" s="84"/>
      <c r="U39" s="84"/>
      <c r="V39" s="84"/>
      <c r="W39" s="84"/>
      <c r="X39" s="84"/>
      <c r="Y39" s="84"/>
      <c r="Z39" s="84" t="s">
        <v>130</v>
      </c>
      <c r="AA39" s="83"/>
      <c r="AB39" s="28"/>
      <c r="AC39" s="50"/>
      <c r="AD39" s="41">
        <f t="shared" si="1"/>
        <v>1</v>
      </c>
    </row>
    <row r="40" spans="2:35" ht="14.25">
      <c r="B40" s="9">
        <v>33</v>
      </c>
      <c r="C40" s="4" t="s">
        <v>77</v>
      </c>
      <c r="D40" s="14" t="s">
        <v>25</v>
      </c>
      <c r="E40" s="7" t="s">
        <v>76</v>
      </c>
      <c r="F40" s="79" t="str">
        <f t="shared" si="4"/>
        <v>○</v>
      </c>
      <c r="G40" s="80"/>
      <c r="H40" s="81"/>
      <c r="I40" s="82"/>
      <c r="J40" s="80"/>
      <c r="K40" s="83"/>
      <c r="L40" s="100"/>
      <c r="M40" s="98"/>
      <c r="N40" s="101"/>
      <c r="O40" s="97"/>
      <c r="P40" s="94"/>
      <c r="Q40" s="99"/>
      <c r="R40" s="82"/>
      <c r="S40" s="84"/>
      <c r="T40" s="84"/>
      <c r="U40" s="84"/>
      <c r="V40" s="84"/>
      <c r="W40" s="84"/>
      <c r="X40" s="84"/>
      <c r="Y40" s="84"/>
      <c r="Z40" s="84" t="s">
        <v>130</v>
      </c>
      <c r="AA40" s="83"/>
      <c r="AB40" s="28"/>
      <c r="AC40" s="50"/>
      <c r="AD40" s="41">
        <f t="shared" ref="AD40:AD56" si="5">COUNTIF(R40:AA40,"○")</f>
        <v>1</v>
      </c>
    </row>
    <row r="41" spans="2:35" ht="14.25">
      <c r="B41" s="9">
        <v>34</v>
      </c>
      <c r="C41" s="4" t="s">
        <v>69</v>
      </c>
      <c r="D41" s="14" t="s">
        <v>69</v>
      </c>
      <c r="E41" s="7" t="s">
        <v>14</v>
      </c>
      <c r="F41" s="82" t="str">
        <f t="shared" si="4"/>
        <v>○</v>
      </c>
      <c r="G41" s="80"/>
      <c r="H41" s="83"/>
      <c r="I41" s="82"/>
      <c r="J41" s="80"/>
      <c r="K41" s="83"/>
      <c r="L41" s="82"/>
      <c r="M41" s="80"/>
      <c r="N41" s="83"/>
      <c r="O41" s="79"/>
      <c r="P41" s="94"/>
      <c r="Q41" s="83"/>
      <c r="R41" s="82"/>
      <c r="S41" s="84"/>
      <c r="T41" s="84"/>
      <c r="U41" s="84"/>
      <c r="V41" s="84"/>
      <c r="W41" s="84"/>
      <c r="X41" s="84"/>
      <c r="Y41" s="84"/>
      <c r="Z41" s="84" t="s">
        <v>130</v>
      </c>
      <c r="AA41" s="83"/>
      <c r="AB41" s="28"/>
      <c r="AC41" s="50"/>
      <c r="AD41" s="41">
        <f t="shared" si="5"/>
        <v>1</v>
      </c>
    </row>
    <row r="42" spans="2:35" ht="14.25">
      <c r="B42" s="9">
        <v>35</v>
      </c>
      <c r="C42" s="4"/>
      <c r="D42" s="14"/>
      <c r="E42" s="7" t="s">
        <v>136</v>
      </c>
      <c r="F42" s="79" t="s">
        <v>130</v>
      </c>
      <c r="G42" s="80"/>
      <c r="H42" s="81"/>
      <c r="I42" s="82"/>
      <c r="J42" s="80"/>
      <c r="K42" s="83"/>
      <c r="L42" s="82"/>
      <c r="M42" s="80"/>
      <c r="N42" s="83"/>
      <c r="O42" s="79"/>
      <c r="P42" s="94"/>
      <c r="Q42" s="81"/>
      <c r="R42" s="82"/>
      <c r="S42" s="84"/>
      <c r="T42" s="85"/>
      <c r="U42" s="85"/>
      <c r="V42" s="84"/>
      <c r="W42" s="84"/>
      <c r="X42" s="84"/>
      <c r="Y42" s="84"/>
      <c r="Z42" s="84" t="s">
        <v>130</v>
      </c>
      <c r="AA42" s="83"/>
      <c r="AB42" s="28"/>
      <c r="AC42" s="50"/>
      <c r="AD42" s="41">
        <f t="shared" si="5"/>
        <v>1</v>
      </c>
    </row>
    <row r="43" spans="2:35" ht="14.25">
      <c r="B43" s="9">
        <v>36</v>
      </c>
      <c r="C43" s="27" t="s">
        <v>58</v>
      </c>
      <c r="D43" s="21" t="s">
        <v>58</v>
      </c>
      <c r="E43" s="16" t="s">
        <v>19</v>
      </c>
      <c r="F43" s="82" t="str">
        <f>IF(AD43&gt;=1,"○","")</f>
        <v>○</v>
      </c>
      <c r="G43" s="80"/>
      <c r="H43" s="83"/>
      <c r="I43" s="82"/>
      <c r="J43" s="80"/>
      <c r="K43" s="83"/>
      <c r="L43" s="82"/>
      <c r="M43" s="80"/>
      <c r="N43" s="83"/>
      <c r="O43" s="79"/>
      <c r="P43" s="94"/>
      <c r="Q43" s="83"/>
      <c r="R43" s="82"/>
      <c r="S43" s="84"/>
      <c r="T43" s="85"/>
      <c r="U43" s="85"/>
      <c r="V43" s="84"/>
      <c r="W43" s="84" t="s">
        <v>130</v>
      </c>
      <c r="X43" s="84"/>
      <c r="Y43" s="84" t="s">
        <v>130</v>
      </c>
      <c r="Z43" s="84" t="s">
        <v>130</v>
      </c>
      <c r="AA43" s="83"/>
      <c r="AB43" s="30"/>
      <c r="AC43" s="50"/>
      <c r="AD43" s="41">
        <f t="shared" si="5"/>
        <v>3</v>
      </c>
    </row>
    <row r="44" spans="2:35" ht="14.25">
      <c r="B44" s="9">
        <v>37</v>
      </c>
      <c r="C44" s="4" t="s">
        <v>39</v>
      </c>
      <c r="D44" s="21" t="s">
        <v>137</v>
      </c>
      <c r="E44" s="16" t="s">
        <v>138</v>
      </c>
      <c r="F44" s="79" t="s">
        <v>130</v>
      </c>
      <c r="G44" s="80"/>
      <c r="H44" s="81"/>
      <c r="I44" s="82"/>
      <c r="J44" s="80"/>
      <c r="K44" s="83"/>
      <c r="L44" s="82"/>
      <c r="M44" s="80"/>
      <c r="N44" s="83"/>
      <c r="O44" s="79"/>
      <c r="P44" s="94"/>
      <c r="Q44" s="81"/>
      <c r="R44" s="82"/>
      <c r="S44" s="84"/>
      <c r="T44" s="85"/>
      <c r="U44" s="85"/>
      <c r="V44" s="84"/>
      <c r="W44" s="84"/>
      <c r="X44" s="84"/>
      <c r="Y44" s="84" t="s">
        <v>130</v>
      </c>
      <c r="Z44" s="84" t="s">
        <v>130</v>
      </c>
      <c r="AA44" s="83"/>
      <c r="AB44" s="28"/>
      <c r="AC44" s="50"/>
      <c r="AD44" s="41">
        <f t="shared" si="5"/>
        <v>2</v>
      </c>
    </row>
    <row r="45" spans="2:35" ht="14.25">
      <c r="B45" s="9">
        <v>38</v>
      </c>
      <c r="C45" s="8" t="s">
        <v>63</v>
      </c>
      <c r="D45" s="15" t="s">
        <v>12</v>
      </c>
      <c r="E45" s="25" t="s">
        <v>15</v>
      </c>
      <c r="F45" s="67" t="str">
        <f>IF(AD45&gt;=1,"○","")</f>
        <v>○</v>
      </c>
      <c r="G45" s="68"/>
      <c r="H45" s="69"/>
      <c r="I45" s="82"/>
      <c r="J45" s="80"/>
      <c r="K45" s="83"/>
      <c r="L45" s="82"/>
      <c r="M45" s="80"/>
      <c r="N45" s="83"/>
      <c r="O45" s="79"/>
      <c r="P45" s="94"/>
      <c r="Q45" s="83"/>
      <c r="R45" s="67" t="s">
        <v>130</v>
      </c>
      <c r="S45" s="78"/>
      <c r="T45" s="78"/>
      <c r="U45" s="78" t="s">
        <v>130</v>
      </c>
      <c r="V45" s="78"/>
      <c r="W45" s="78" t="s">
        <v>130</v>
      </c>
      <c r="X45" s="78"/>
      <c r="Y45" s="78" t="s">
        <v>130</v>
      </c>
      <c r="Z45" s="78" t="s">
        <v>130</v>
      </c>
      <c r="AA45" s="71"/>
      <c r="AB45" s="37"/>
      <c r="AC45" s="175"/>
      <c r="AD45" s="176">
        <f t="shared" si="5"/>
        <v>5</v>
      </c>
    </row>
    <row r="46" spans="2:35" ht="14.25">
      <c r="B46" s="9">
        <v>39</v>
      </c>
      <c r="C46" s="4" t="s">
        <v>70</v>
      </c>
      <c r="D46" s="14" t="s">
        <v>71</v>
      </c>
      <c r="E46" s="23" t="s">
        <v>28</v>
      </c>
      <c r="F46" s="145" t="str">
        <f>IF(AD46&gt;=1,"○","")</f>
        <v>○</v>
      </c>
      <c r="G46" s="161"/>
      <c r="H46" s="144"/>
      <c r="I46" s="145"/>
      <c r="J46" s="161"/>
      <c r="K46" s="144"/>
      <c r="L46" s="145"/>
      <c r="M46" s="161"/>
      <c r="N46" s="144"/>
      <c r="O46" s="145"/>
      <c r="P46" s="153"/>
      <c r="Q46" s="148"/>
      <c r="R46" s="145"/>
      <c r="S46" s="146"/>
      <c r="T46" s="147"/>
      <c r="U46" s="147"/>
      <c r="V46" s="146" t="s">
        <v>130</v>
      </c>
      <c r="W46" s="145"/>
      <c r="X46" s="146"/>
      <c r="Y46" s="146" t="s">
        <v>130</v>
      </c>
      <c r="Z46" s="146" t="s">
        <v>130</v>
      </c>
      <c r="AA46" s="144"/>
      <c r="AB46" s="9"/>
      <c r="AC46" s="38"/>
      <c r="AD46" s="41">
        <f t="shared" si="5"/>
        <v>3</v>
      </c>
    </row>
    <row r="47" spans="2:35" ht="14.25">
      <c r="B47" s="9">
        <v>40</v>
      </c>
      <c r="C47" s="4" t="s">
        <v>58</v>
      </c>
      <c r="D47" s="14" t="s">
        <v>58</v>
      </c>
      <c r="E47" s="23" t="s">
        <v>20</v>
      </c>
      <c r="F47" s="145" t="str">
        <f>IF(AD47&gt;=1,"○","")</f>
        <v>○</v>
      </c>
      <c r="G47" s="161"/>
      <c r="H47" s="144"/>
      <c r="I47" s="145"/>
      <c r="J47" s="161"/>
      <c r="K47" s="144"/>
      <c r="L47" s="145"/>
      <c r="M47" s="161"/>
      <c r="N47" s="144"/>
      <c r="O47" s="145"/>
      <c r="P47" s="153"/>
      <c r="Q47" s="148"/>
      <c r="R47" s="145"/>
      <c r="S47" s="146"/>
      <c r="T47" s="147"/>
      <c r="U47" s="147"/>
      <c r="V47" s="146"/>
      <c r="W47" s="145"/>
      <c r="X47" s="146"/>
      <c r="Y47" s="146" t="s">
        <v>130</v>
      </c>
      <c r="Z47" s="146" t="s">
        <v>130</v>
      </c>
      <c r="AA47" s="144"/>
      <c r="AB47" s="28"/>
      <c r="AC47" s="50"/>
      <c r="AD47" s="41">
        <f t="shared" si="5"/>
        <v>2</v>
      </c>
    </row>
    <row r="48" spans="2:35" ht="14.25">
      <c r="B48" s="9">
        <v>41</v>
      </c>
      <c r="C48" s="4" t="s">
        <v>39</v>
      </c>
      <c r="D48" s="14" t="s">
        <v>34</v>
      </c>
      <c r="E48" s="23" t="s">
        <v>34</v>
      </c>
      <c r="F48" s="145" t="s">
        <v>130</v>
      </c>
      <c r="G48" s="161"/>
      <c r="H48" s="144"/>
      <c r="I48" s="145"/>
      <c r="J48" s="161"/>
      <c r="K48" s="144"/>
      <c r="L48" s="145"/>
      <c r="M48" s="161"/>
      <c r="N48" s="144"/>
      <c r="O48" s="145"/>
      <c r="P48" s="153"/>
      <c r="Q48" s="148"/>
      <c r="R48" s="145"/>
      <c r="S48" s="146"/>
      <c r="T48" s="147"/>
      <c r="U48" s="147"/>
      <c r="V48" s="146"/>
      <c r="W48" s="145"/>
      <c r="X48" s="146"/>
      <c r="Y48" s="146"/>
      <c r="Z48" s="146" t="s">
        <v>130</v>
      </c>
      <c r="AA48" s="144"/>
      <c r="AB48" s="28"/>
      <c r="AC48" s="50"/>
      <c r="AD48" s="41">
        <f t="shared" si="5"/>
        <v>1</v>
      </c>
    </row>
    <row r="49" spans="2:30" ht="14.25">
      <c r="B49" s="9">
        <v>42</v>
      </c>
      <c r="C49" s="4" t="s">
        <v>63</v>
      </c>
      <c r="D49" s="14" t="s">
        <v>84</v>
      </c>
      <c r="E49" s="23" t="s">
        <v>35</v>
      </c>
      <c r="F49" s="145" t="str">
        <f>IF(AD49&gt;=1,"○","")</f>
        <v>○</v>
      </c>
      <c r="G49" s="161"/>
      <c r="H49" s="144"/>
      <c r="I49" s="145"/>
      <c r="J49" s="161"/>
      <c r="K49" s="144"/>
      <c r="L49" s="145"/>
      <c r="M49" s="161"/>
      <c r="N49" s="144"/>
      <c r="O49" s="145"/>
      <c r="P49" s="153"/>
      <c r="Q49" s="148"/>
      <c r="R49" s="145" t="s">
        <v>130</v>
      </c>
      <c r="S49" s="146"/>
      <c r="T49" s="147"/>
      <c r="U49" s="147"/>
      <c r="V49" s="146"/>
      <c r="W49" s="145"/>
      <c r="X49" s="146"/>
      <c r="Y49" s="146" t="s">
        <v>130</v>
      </c>
      <c r="Z49" s="146" t="s">
        <v>130</v>
      </c>
      <c r="AA49" s="144"/>
      <c r="AB49" s="28"/>
      <c r="AC49" s="50"/>
      <c r="AD49" s="41">
        <f t="shared" si="5"/>
        <v>3</v>
      </c>
    </row>
    <row r="50" spans="2:30" ht="14.25">
      <c r="B50" s="9">
        <v>43</v>
      </c>
      <c r="C50" s="4" t="s">
        <v>39</v>
      </c>
      <c r="D50" s="14" t="s">
        <v>42</v>
      </c>
      <c r="E50" s="23" t="s">
        <v>146</v>
      </c>
      <c r="F50" s="145" t="s">
        <v>130</v>
      </c>
      <c r="G50" s="161"/>
      <c r="H50" s="144"/>
      <c r="I50" s="145"/>
      <c r="J50" s="161"/>
      <c r="K50" s="144"/>
      <c r="L50" s="145"/>
      <c r="M50" s="161"/>
      <c r="N50" s="144"/>
      <c r="O50" s="145"/>
      <c r="P50" s="153"/>
      <c r="Q50" s="148"/>
      <c r="R50" s="145"/>
      <c r="S50" s="146"/>
      <c r="T50" s="147"/>
      <c r="U50" s="147"/>
      <c r="V50" s="146"/>
      <c r="W50" s="145"/>
      <c r="X50" s="146"/>
      <c r="Y50" s="146"/>
      <c r="Z50" s="146" t="s">
        <v>130</v>
      </c>
      <c r="AA50" s="144"/>
      <c r="AB50" s="28"/>
      <c r="AC50" s="50"/>
      <c r="AD50" s="41">
        <f t="shared" si="5"/>
        <v>1</v>
      </c>
    </row>
    <row r="51" spans="2:30" ht="14.25">
      <c r="B51" s="9">
        <v>44</v>
      </c>
      <c r="C51" s="4" t="s">
        <v>63</v>
      </c>
      <c r="D51" s="14" t="s">
        <v>64</v>
      </c>
      <c r="E51" s="23" t="s">
        <v>42</v>
      </c>
      <c r="F51" s="145" t="str">
        <f>IF(AD51&gt;=1,"○","")</f>
        <v>○</v>
      </c>
      <c r="G51" s="161"/>
      <c r="H51" s="144"/>
      <c r="I51" s="145"/>
      <c r="J51" s="161"/>
      <c r="K51" s="144"/>
      <c r="L51" s="145"/>
      <c r="M51" s="161"/>
      <c r="N51" s="144"/>
      <c r="O51" s="145"/>
      <c r="P51" s="153"/>
      <c r="Q51" s="148"/>
      <c r="R51" s="145"/>
      <c r="S51" s="146"/>
      <c r="T51" s="147"/>
      <c r="U51" s="147"/>
      <c r="V51" s="146"/>
      <c r="W51" s="145"/>
      <c r="X51" s="146"/>
      <c r="Y51" s="146"/>
      <c r="Z51" s="146" t="s">
        <v>130</v>
      </c>
      <c r="AA51" s="144"/>
      <c r="AB51" s="28"/>
      <c r="AC51" s="50"/>
      <c r="AD51" s="41">
        <f t="shared" si="5"/>
        <v>1</v>
      </c>
    </row>
    <row r="52" spans="2:30" ht="14.25">
      <c r="B52" s="9">
        <v>45</v>
      </c>
      <c r="C52" s="4" t="s">
        <v>39</v>
      </c>
      <c r="D52" s="14" t="s">
        <v>144</v>
      </c>
      <c r="E52" s="23" t="s">
        <v>145</v>
      </c>
      <c r="F52" s="145" t="s">
        <v>130</v>
      </c>
      <c r="G52" s="161"/>
      <c r="H52" s="144"/>
      <c r="I52" s="145"/>
      <c r="J52" s="161"/>
      <c r="K52" s="144"/>
      <c r="L52" s="145"/>
      <c r="M52" s="161"/>
      <c r="N52" s="144"/>
      <c r="O52" s="145"/>
      <c r="P52" s="153"/>
      <c r="Q52" s="148"/>
      <c r="R52" s="145"/>
      <c r="S52" s="146"/>
      <c r="T52" s="147"/>
      <c r="U52" s="147"/>
      <c r="V52" s="146"/>
      <c r="W52" s="145"/>
      <c r="X52" s="146"/>
      <c r="Y52" s="146"/>
      <c r="Z52" s="146" t="s">
        <v>130</v>
      </c>
      <c r="AA52" s="144"/>
      <c r="AB52" s="28"/>
      <c r="AC52" s="50"/>
      <c r="AD52" s="41">
        <f t="shared" si="5"/>
        <v>1</v>
      </c>
    </row>
    <row r="53" spans="2:30" ht="14.25">
      <c r="B53" s="9">
        <v>46</v>
      </c>
      <c r="C53" s="4" t="s">
        <v>63</v>
      </c>
      <c r="D53" s="14" t="s">
        <v>85</v>
      </c>
      <c r="E53" s="23" t="s">
        <v>36</v>
      </c>
      <c r="F53" s="145" t="str">
        <f>IF(AD53&gt;=1,"○","")</f>
        <v>○</v>
      </c>
      <c r="G53" s="161"/>
      <c r="H53" s="144"/>
      <c r="I53" s="145"/>
      <c r="J53" s="161"/>
      <c r="K53" s="144"/>
      <c r="L53" s="145"/>
      <c r="M53" s="161"/>
      <c r="N53" s="144"/>
      <c r="O53" s="145"/>
      <c r="P53" s="153"/>
      <c r="Q53" s="148"/>
      <c r="R53" s="145" t="s">
        <v>130</v>
      </c>
      <c r="S53" s="146"/>
      <c r="T53" s="147"/>
      <c r="U53" s="147"/>
      <c r="V53" s="146"/>
      <c r="W53" s="145"/>
      <c r="X53" s="146"/>
      <c r="Y53" s="146" t="s">
        <v>130</v>
      </c>
      <c r="Z53" s="146" t="s">
        <v>130</v>
      </c>
      <c r="AA53" s="144"/>
      <c r="AB53" s="28"/>
      <c r="AC53" s="50"/>
      <c r="AD53" s="41">
        <f t="shared" si="5"/>
        <v>3</v>
      </c>
    </row>
    <row r="54" spans="2:30" ht="14.25">
      <c r="B54" s="9">
        <v>47</v>
      </c>
      <c r="C54" s="4" t="s">
        <v>66</v>
      </c>
      <c r="D54" s="14" t="s">
        <v>66</v>
      </c>
      <c r="E54" s="23" t="s">
        <v>86</v>
      </c>
      <c r="F54" s="145" t="str">
        <f>IF(AD54&gt;=1,"○","")</f>
        <v>○</v>
      </c>
      <c r="G54" s="161"/>
      <c r="H54" s="144"/>
      <c r="I54" s="145"/>
      <c r="J54" s="161"/>
      <c r="K54" s="144"/>
      <c r="L54" s="145"/>
      <c r="M54" s="161"/>
      <c r="N54" s="144"/>
      <c r="O54" s="145"/>
      <c r="P54" s="153"/>
      <c r="Q54" s="148"/>
      <c r="R54" s="145"/>
      <c r="S54" s="146"/>
      <c r="T54" s="147"/>
      <c r="U54" s="147"/>
      <c r="V54" s="146"/>
      <c r="W54" s="145"/>
      <c r="X54" s="146"/>
      <c r="Y54" s="146"/>
      <c r="Z54" s="146" t="s">
        <v>130</v>
      </c>
      <c r="AA54" s="144"/>
      <c r="AB54" s="28"/>
      <c r="AC54" s="50"/>
      <c r="AD54" s="41">
        <f t="shared" si="5"/>
        <v>1</v>
      </c>
    </row>
    <row r="55" spans="2:30" ht="14.25">
      <c r="B55" s="9">
        <v>48</v>
      </c>
      <c r="C55" s="4" t="s">
        <v>39</v>
      </c>
      <c r="D55" s="14" t="s">
        <v>141</v>
      </c>
      <c r="E55" s="23" t="s">
        <v>140</v>
      </c>
      <c r="F55" s="145" t="s">
        <v>130</v>
      </c>
      <c r="G55" s="161"/>
      <c r="H55" s="144"/>
      <c r="I55" s="145"/>
      <c r="J55" s="161"/>
      <c r="K55" s="144"/>
      <c r="L55" s="145"/>
      <c r="M55" s="161"/>
      <c r="N55" s="144"/>
      <c r="O55" s="145"/>
      <c r="P55" s="153"/>
      <c r="Q55" s="148"/>
      <c r="R55" s="145"/>
      <c r="S55" s="146"/>
      <c r="T55" s="147"/>
      <c r="U55" s="147"/>
      <c r="V55" s="146"/>
      <c r="W55" s="145"/>
      <c r="X55" s="146"/>
      <c r="Y55" s="146"/>
      <c r="Z55" s="146" t="s">
        <v>130</v>
      </c>
      <c r="AA55" s="144"/>
      <c r="AB55" s="28"/>
      <c r="AC55" s="50"/>
      <c r="AD55" s="41">
        <f t="shared" si="5"/>
        <v>1</v>
      </c>
    </row>
    <row r="56" spans="2:30" ht="15" thickBot="1">
      <c r="B56" s="9">
        <v>49</v>
      </c>
      <c r="C56" s="4" t="s">
        <v>66</v>
      </c>
      <c r="D56" s="14" t="s">
        <v>45</v>
      </c>
      <c r="E56" s="155" t="s">
        <v>31</v>
      </c>
      <c r="F56" s="145" t="str">
        <f>IF(AD56&gt;=1,"○","")</f>
        <v>○</v>
      </c>
      <c r="G56" s="161"/>
      <c r="H56" s="144"/>
      <c r="I56" s="145"/>
      <c r="J56" s="161"/>
      <c r="K56" s="144"/>
      <c r="L56" s="145"/>
      <c r="M56" s="161"/>
      <c r="N56" s="144"/>
      <c r="O56" s="145"/>
      <c r="P56" s="153"/>
      <c r="Q56" s="148"/>
      <c r="R56" s="145"/>
      <c r="S56" s="146"/>
      <c r="T56" s="147"/>
      <c r="U56" s="147"/>
      <c r="V56" s="146"/>
      <c r="W56" s="145"/>
      <c r="X56" s="146"/>
      <c r="Y56" s="146" t="s">
        <v>130</v>
      </c>
      <c r="Z56" s="146"/>
      <c r="AA56" s="144"/>
      <c r="AB56" s="165"/>
      <c r="AC56" s="38"/>
      <c r="AD56" s="166">
        <f t="shared" si="5"/>
        <v>1</v>
      </c>
    </row>
    <row r="57" spans="2:30" ht="13.5" customHeight="1" thickBot="1">
      <c r="B57" s="235" t="s">
        <v>6</v>
      </c>
      <c r="C57" s="237" t="s">
        <v>8</v>
      </c>
      <c r="D57" s="239" t="s">
        <v>1</v>
      </c>
      <c r="E57" s="246" t="s">
        <v>126</v>
      </c>
      <c r="F57" s="241" t="str">
        <f>+F6</f>
        <v>月</v>
      </c>
      <c r="G57" s="242"/>
      <c r="H57" s="242"/>
      <c r="I57" s="242"/>
      <c r="J57" s="242"/>
      <c r="K57" s="242"/>
      <c r="L57" s="242"/>
      <c r="M57" s="242"/>
      <c r="N57" s="242"/>
      <c r="O57" s="243"/>
      <c r="P57" s="243"/>
      <c r="Q57" s="244"/>
      <c r="R57" s="251" t="s">
        <v>4</v>
      </c>
      <c r="S57" s="242"/>
      <c r="T57" s="242"/>
      <c r="U57" s="242"/>
      <c r="V57" s="242"/>
      <c r="W57" s="242"/>
      <c r="X57" s="242"/>
      <c r="Y57" s="242"/>
      <c r="Z57" s="242"/>
      <c r="AA57" s="252"/>
      <c r="AB57" s="256" t="s">
        <v>3</v>
      </c>
      <c r="AC57" s="47"/>
      <c r="AD57" s="6"/>
    </row>
    <row r="58" spans="2:30" ht="14.25" thickBot="1">
      <c r="B58" s="245"/>
      <c r="C58" s="238"/>
      <c r="D58" s="240"/>
      <c r="E58" s="247"/>
      <c r="F58" s="31">
        <v>4</v>
      </c>
      <c r="G58" s="32">
        <v>5</v>
      </c>
      <c r="H58" s="44">
        <v>6</v>
      </c>
      <c r="I58" s="31">
        <v>7</v>
      </c>
      <c r="J58" s="32">
        <v>8</v>
      </c>
      <c r="K58" s="33">
        <v>9</v>
      </c>
      <c r="L58" s="31">
        <v>10</v>
      </c>
      <c r="M58" s="32">
        <v>11</v>
      </c>
      <c r="N58" s="33">
        <v>12</v>
      </c>
      <c r="O58" s="31">
        <v>1</v>
      </c>
      <c r="P58" s="32">
        <v>2</v>
      </c>
      <c r="Q58" s="33">
        <v>3</v>
      </c>
      <c r="R58" s="159">
        <v>1</v>
      </c>
      <c r="S58" s="32">
        <v>2</v>
      </c>
      <c r="T58" s="32">
        <v>3</v>
      </c>
      <c r="U58" s="32">
        <v>4</v>
      </c>
      <c r="V58" s="32">
        <v>5</v>
      </c>
      <c r="W58" s="32">
        <v>6</v>
      </c>
      <c r="X58" s="32">
        <v>7</v>
      </c>
      <c r="Y58" s="32">
        <v>8</v>
      </c>
      <c r="Z58" s="32">
        <v>9</v>
      </c>
      <c r="AA58" s="33">
        <v>10</v>
      </c>
      <c r="AB58" s="253"/>
      <c r="AC58" s="48"/>
      <c r="AD58" s="6"/>
    </row>
    <row r="59" spans="2:30" ht="14.25" thickBot="1">
      <c r="B59" s="47"/>
      <c r="C59" s="47"/>
      <c r="D59" s="47"/>
      <c r="E59" s="47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48"/>
      <c r="AC59" s="48"/>
      <c r="AD59" s="6"/>
    </row>
    <row r="60" spans="2:30" ht="14.25" thickBot="1">
      <c r="B60" s="38"/>
      <c r="C60" s="38"/>
      <c r="D60" s="38"/>
      <c r="E60" s="38"/>
      <c r="F60" s="248" t="s">
        <v>89</v>
      </c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50"/>
      <c r="R60" s="248" t="s">
        <v>90</v>
      </c>
      <c r="S60" s="249"/>
      <c r="T60" s="249"/>
      <c r="U60" s="249"/>
      <c r="V60" s="249"/>
      <c r="W60" s="249"/>
      <c r="X60" s="249"/>
      <c r="Y60" s="249"/>
      <c r="Z60" s="249"/>
      <c r="AA60" s="250"/>
      <c r="AB60" s="39"/>
      <c r="AC60" s="39"/>
    </row>
    <row r="61" spans="2:30" ht="29.25" customHeight="1" thickBot="1">
      <c r="C61" s="12"/>
      <c r="E61" s="111" t="s">
        <v>60</v>
      </c>
      <c r="F61" s="62">
        <f t="shared" ref="F61:AA61" si="6">COUNTIF(F8:F56,"○")</f>
        <v>49</v>
      </c>
      <c r="G61" s="42">
        <f t="shared" si="6"/>
        <v>0</v>
      </c>
      <c r="H61" s="64">
        <f t="shared" si="6"/>
        <v>0</v>
      </c>
      <c r="I61" s="62">
        <f t="shared" si="6"/>
        <v>0</v>
      </c>
      <c r="J61" s="42">
        <f t="shared" si="6"/>
        <v>0</v>
      </c>
      <c r="K61" s="43">
        <f t="shared" si="6"/>
        <v>0</v>
      </c>
      <c r="L61" s="62">
        <f t="shared" si="6"/>
        <v>0</v>
      </c>
      <c r="M61" s="42">
        <f t="shared" si="6"/>
        <v>0</v>
      </c>
      <c r="N61" s="43">
        <f t="shared" si="6"/>
        <v>0</v>
      </c>
      <c r="O61" s="65">
        <f t="shared" si="6"/>
        <v>0</v>
      </c>
      <c r="P61" s="42">
        <f t="shared" si="6"/>
        <v>0</v>
      </c>
      <c r="Q61" s="43">
        <f t="shared" si="6"/>
        <v>0</v>
      </c>
      <c r="R61" s="61">
        <f t="shared" si="6"/>
        <v>5</v>
      </c>
      <c r="S61" s="42">
        <f t="shared" si="6"/>
        <v>0</v>
      </c>
      <c r="T61" s="42">
        <f t="shared" si="6"/>
        <v>0</v>
      </c>
      <c r="U61" s="42">
        <f t="shared" si="6"/>
        <v>5</v>
      </c>
      <c r="V61" s="42">
        <f t="shared" si="6"/>
        <v>2</v>
      </c>
      <c r="W61" s="42">
        <f t="shared" si="6"/>
        <v>3</v>
      </c>
      <c r="X61" s="42">
        <f t="shared" si="6"/>
        <v>0</v>
      </c>
      <c r="Y61" s="42">
        <f t="shared" si="6"/>
        <v>17</v>
      </c>
      <c r="Z61" s="42">
        <f t="shared" si="6"/>
        <v>45</v>
      </c>
      <c r="AA61" s="43">
        <f t="shared" si="6"/>
        <v>0</v>
      </c>
      <c r="AB61" s="12"/>
      <c r="AC61" s="12"/>
    </row>
    <row r="63" spans="2:30">
      <c r="AB63" s="6"/>
    </row>
    <row r="64" spans="2:30">
      <c r="O64" s="6"/>
    </row>
  </sheetData>
  <sortState ref="C8:AD57">
    <sortCondition ref="E8:E57"/>
  </sortState>
  <mergeCells count="19">
    <mergeCell ref="F60:Q60"/>
    <mergeCell ref="R60:AA60"/>
    <mergeCell ref="R6:AA6"/>
    <mergeCell ref="AB6:AB7"/>
    <mergeCell ref="AD6:AD7"/>
    <mergeCell ref="R57:AA57"/>
    <mergeCell ref="AB57:AB58"/>
    <mergeCell ref="B57:B58"/>
    <mergeCell ref="C57:C58"/>
    <mergeCell ref="D57:D58"/>
    <mergeCell ref="E57:E58"/>
    <mergeCell ref="F57:Q57"/>
    <mergeCell ref="G2:N3"/>
    <mergeCell ref="D3:E3"/>
    <mergeCell ref="B6:B7"/>
    <mergeCell ref="C6:C7"/>
    <mergeCell ref="D6:D7"/>
    <mergeCell ref="E6:E7"/>
    <mergeCell ref="F6:Q6"/>
  </mergeCells>
  <phoneticPr fontId="1"/>
  <dataValidations count="3">
    <dataValidation type="list" allowBlank="1" showInputMessage="1" showErrorMessage="1" sqref="D4">
      <formula1>$AF$3:$BI$3</formula1>
    </dataValidation>
    <dataValidation type="list" allowBlank="1" showInputMessage="1" showErrorMessage="1" sqref="E4">
      <formula1>$AF$4:$AQ$4</formula1>
    </dataValidation>
    <dataValidation type="list" allowBlank="1" showInputMessage="1" showErrorMessage="1" sqref="R8:AA8 F8:P8 F10:AA37 F38:L38 N38:AA38 Q9:AA9 F9:O9 F39:AA56">
      <formula1>$AF$7:$AF$8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8"/>
  <sheetViews>
    <sheetView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9" defaultRowHeight="13.5"/>
  <cols>
    <col min="1" max="1" width="3.125" style="2" customWidth="1"/>
    <col min="2" max="2" width="6.75" style="2" customWidth="1"/>
    <col min="3" max="3" width="14.125" style="2" customWidth="1"/>
    <col min="4" max="4" width="19.25" style="2" customWidth="1"/>
    <col min="5" max="5" width="23.125" style="2" customWidth="1"/>
    <col min="6" max="22" width="3.625" style="2" customWidth="1"/>
    <col min="23" max="23" width="3" style="2" customWidth="1"/>
    <col min="24" max="27" width="3.625" style="2" customWidth="1"/>
    <col min="28" max="28" width="16.125" style="2" customWidth="1"/>
    <col min="29" max="29" width="2" style="2" customWidth="1"/>
    <col min="30" max="30" width="8.75" style="2" customWidth="1"/>
    <col min="31" max="16384" width="9" style="2"/>
  </cols>
  <sheetData>
    <row r="1" spans="2:61">
      <c r="M1" s="12"/>
    </row>
    <row r="2" spans="2:61" ht="19.5" thickBot="1">
      <c r="C2" s="1" t="s">
        <v>57</v>
      </c>
      <c r="G2" s="232"/>
      <c r="H2" s="232"/>
      <c r="I2" s="232"/>
      <c r="J2" s="232"/>
      <c r="K2" s="232"/>
      <c r="L2" s="232"/>
      <c r="M2" s="232"/>
      <c r="N2" s="232"/>
    </row>
    <row r="3" spans="2:61" ht="15" customHeight="1">
      <c r="C3" s="45" t="s">
        <v>0</v>
      </c>
      <c r="D3" s="233" t="s">
        <v>5</v>
      </c>
      <c r="E3" s="234"/>
      <c r="G3" s="232"/>
      <c r="H3" s="232"/>
      <c r="I3" s="232"/>
      <c r="J3" s="232"/>
      <c r="K3" s="232"/>
      <c r="L3" s="232"/>
      <c r="M3" s="232"/>
      <c r="N3" s="232"/>
      <c r="AF3" s="2" t="s">
        <v>97</v>
      </c>
      <c r="AG3" s="2" t="s">
        <v>91</v>
      </c>
      <c r="AH3" s="2" t="s">
        <v>98</v>
      </c>
      <c r="AI3" s="2" t="s">
        <v>99</v>
      </c>
      <c r="AJ3" s="2" t="s">
        <v>100</v>
      </c>
      <c r="AK3" s="2" t="s">
        <v>101</v>
      </c>
      <c r="AL3" s="2" t="s">
        <v>102</v>
      </c>
      <c r="AM3" s="2" t="s">
        <v>103</v>
      </c>
      <c r="AN3" s="2" t="s">
        <v>104</v>
      </c>
      <c r="AO3" s="2" t="s">
        <v>105</v>
      </c>
      <c r="AP3" s="2" t="s">
        <v>106</v>
      </c>
      <c r="AQ3" s="2" t="s">
        <v>107</v>
      </c>
      <c r="AR3" s="2" t="s">
        <v>108</v>
      </c>
      <c r="AS3" s="2" t="s">
        <v>109</v>
      </c>
      <c r="AT3" s="2" t="s">
        <v>110</v>
      </c>
      <c r="AU3" s="2" t="s">
        <v>111</v>
      </c>
      <c r="AV3" s="2" t="s">
        <v>112</v>
      </c>
      <c r="AW3" s="2" t="s">
        <v>113</v>
      </c>
      <c r="AX3" s="2" t="s">
        <v>114</v>
      </c>
      <c r="AY3" s="2" t="s">
        <v>115</v>
      </c>
      <c r="AZ3" s="2" t="s">
        <v>116</v>
      </c>
      <c r="BA3" s="2" t="s">
        <v>117</v>
      </c>
      <c r="BB3" s="2" t="s">
        <v>118</v>
      </c>
      <c r="BC3" s="2" t="s">
        <v>119</v>
      </c>
      <c r="BD3" s="2" t="s">
        <v>120</v>
      </c>
      <c r="BE3" s="2" t="s">
        <v>121</v>
      </c>
      <c r="BF3" s="2" t="s">
        <v>122</v>
      </c>
      <c r="BG3" s="2" t="s">
        <v>123</v>
      </c>
      <c r="BH3" s="2" t="s">
        <v>124</v>
      </c>
      <c r="BI3" s="2" t="s">
        <v>125</v>
      </c>
    </row>
    <row r="4" spans="2:61" ht="13.5" customHeight="1" thickBot="1">
      <c r="C4" s="46" t="s">
        <v>7</v>
      </c>
      <c r="D4" s="113" t="s">
        <v>98</v>
      </c>
      <c r="E4" s="114">
        <v>5</v>
      </c>
      <c r="M4" s="12"/>
      <c r="AB4" s="112"/>
      <c r="AF4" s="2">
        <v>1</v>
      </c>
      <c r="AG4" s="2">
        <v>2</v>
      </c>
      <c r="AH4" s="2">
        <v>3</v>
      </c>
      <c r="AI4" s="2">
        <v>4</v>
      </c>
      <c r="AJ4" s="2">
        <v>5</v>
      </c>
      <c r="AK4" s="2">
        <v>6</v>
      </c>
      <c r="AL4" s="2">
        <v>7</v>
      </c>
      <c r="AM4" s="2">
        <v>8</v>
      </c>
      <c r="AN4" s="2">
        <v>9</v>
      </c>
      <c r="AO4" s="2">
        <v>10</v>
      </c>
      <c r="AP4" s="2">
        <v>11</v>
      </c>
      <c r="AQ4" s="2">
        <v>12</v>
      </c>
    </row>
    <row r="5" spans="2:61" ht="13.5" customHeight="1" thickBot="1">
      <c r="C5" s="5"/>
      <c r="D5" s="6"/>
      <c r="E5" s="6"/>
      <c r="M5" s="12"/>
    </row>
    <row r="6" spans="2:61" ht="14.25" thickBot="1">
      <c r="B6" s="235" t="s">
        <v>148</v>
      </c>
      <c r="C6" s="237" t="s">
        <v>8</v>
      </c>
      <c r="D6" s="237" t="s">
        <v>1</v>
      </c>
      <c r="E6" s="239" t="s">
        <v>2</v>
      </c>
      <c r="F6" s="241">
        <f>+E4</f>
        <v>5</v>
      </c>
      <c r="G6" s="242"/>
      <c r="H6" s="242"/>
      <c r="I6" s="243"/>
      <c r="J6" s="243"/>
      <c r="K6" s="243"/>
      <c r="L6" s="243"/>
      <c r="M6" s="243"/>
      <c r="N6" s="243"/>
      <c r="O6" s="243"/>
      <c r="P6" s="243"/>
      <c r="Q6" s="244"/>
      <c r="R6" s="251" t="s">
        <v>4</v>
      </c>
      <c r="S6" s="242"/>
      <c r="T6" s="242"/>
      <c r="U6" s="242"/>
      <c r="V6" s="242"/>
      <c r="W6" s="242"/>
      <c r="X6" s="242"/>
      <c r="Y6" s="242"/>
      <c r="Z6" s="242"/>
      <c r="AA6" s="252"/>
      <c r="AB6" s="235" t="s">
        <v>3</v>
      </c>
      <c r="AC6" s="47"/>
      <c r="AD6" s="254" t="s">
        <v>59</v>
      </c>
      <c r="AE6" s="2" t="s">
        <v>128</v>
      </c>
      <c r="AF6" s="10" t="s">
        <v>150</v>
      </c>
    </row>
    <row r="7" spans="2:61" ht="13.15" customHeight="1" thickBot="1">
      <c r="B7" s="236"/>
      <c r="C7" s="238"/>
      <c r="D7" s="238"/>
      <c r="E7" s="240"/>
      <c r="F7" s="31">
        <v>4</v>
      </c>
      <c r="G7" s="32">
        <v>5</v>
      </c>
      <c r="H7" s="33">
        <v>6</v>
      </c>
      <c r="I7" s="31">
        <v>7</v>
      </c>
      <c r="J7" s="32">
        <v>8</v>
      </c>
      <c r="K7" s="33">
        <v>9</v>
      </c>
      <c r="L7" s="31">
        <v>10</v>
      </c>
      <c r="M7" s="32">
        <v>11</v>
      </c>
      <c r="N7" s="33">
        <v>12</v>
      </c>
      <c r="O7" s="31">
        <v>1</v>
      </c>
      <c r="P7" s="32">
        <v>2</v>
      </c>
      <c r="Q7" s="33">
        <v>3</v>
      </c>
      <c r="R7" s="31">
        <v>1</v>
      </c>
      <c r="S7" s="32">
        <v>2</v>
      </c>
      <c r="T7" s="32">
        <v>3</v>
      </c>
      <c r="U7" s="32">
        <v>4</v>
      </c>
      <c r="V7" s="32">
        <v>5</v>
      </c>
      <c r="W7" s="32">
        <v>6</v>
      </c>
      <c r="X7" s="32">
        <v>7</v>
      </c>
      <c r="Y7" s="32">
        <v>8</v>
      </c>
      <c r="Z7" s="32">
        <v>9</v>
      </c>
      <c r="AA7" s="33">
        <v>10</v>
      </c>
      <c r="AB7" s="253"/>
      <c r="AC7" s="48"/>
      <c r="AD7" s="255"/>
      <c r="AF7" s="11" t="s">
        <v>151</v>
      </c>
    </row>
    <row r="8" spans="2:61" s="12" customFormat="1" ht="14.25">
      <c r="B8" s="56">
        <v>1</v>
      </c>
      <c r="C8" s="8" t="s">
        <v>153</v>
      </c>
      <c r="D8" s="15" t="s">
        <v>155</v>
      </c>
      <c r="E8" s="35" t="s">
        <v>51</v>
      </c>
      <c r="F8" s="76"/>
      <c r="G8" s="150" t="str">
        <f t="shared" ref="G8:G14" si="0">IF(AD8&gt;=1,"○","")</f>
        <v>○</v>
      </c>
      <c r="H8" s="69"/>
      <c r="I8" s="70"/>
      <c r="J8" s="68"/>
      <c r="K8" s="71"/>
      <c r="L8" s="72"/>
      <c r="M8" s="73"/>
      <c r="N8" s="74"/>
      <c r="O8" s="75"/>
      <c r="P8" s="150"/>
      <c r="R8" s="70"/>
      <c r="S8" s="77"/>
      <c r="T8" s="77"/>
      <c r="U8" s="77"/>
      <c r="V8" s="78"/>
      <c r="W8" s="78"/>
      <c r="X8" s="77"/>
      <c r="Y8" s="77" t="s">
        <v>130</v>
      </c>
      <c r="Z8" s="77" t="s">
        <v>130</v>
      </c>
      <c r="AA8" s="74"/>
      <c r="AB8" s="53"/>
      <c r="AC8" s="49"/>
      <c r="AD8" s="63">
        <f t="shared" ref="AD8:AD50" si="1">COUNTIF(R8:AA8,"○")</f>
        <v>2</v>
      </c>
      <c r="AF8" s="36"/>
      <c r="AH8" s="2"/>
      <c r="AI8" s="2"/>
    </row>
    <row r="9" spans="2:61" ht="14.25">
      <c r="B9" s="9">
        <v>2</v>
      </c>
      <c r="C9" s="4" t="s">
        <v>156</v>
      </c>
      <c r="D9" s="14" t="s">
        <v>158</v>
      </c>
      <c r="E9" s="13" t="s">
        <v>160</v>
      </c>
      <c r="F9" s="79"/>
      <c r="G9" s="80" t="str">
        <f t="shared" si="0"/>
        <v>○</v>
      </c>
      <c r="H9" s="81"/>
      <c r="I9" s="82"/>
      <c r="J9" s="80"/>
      <c r="K9" s="83"/>
      <c r="L9" s="82"/>
      <c r="M9" s="80"/>
      <c r="N9" s="83"/>
      <c r="O9" s="79"/>
      <c r="P9" s="167"/>
      <c r="Q9" s="81"/>
      <c r="R9" s="82"/>
      <c r="S9" s="84"/>
      <c r="T9" s="85"/>
      <c r="U9" s="85"/>
      <c r="V9" s="84"/>
      <c r="W9" s="84"/>
      <c r="X9" s="84"/>
      <c r="Y9" s="84"/>
      <c r="Z9" s="84" t="s">
        <v>130</v>
      </c>
      <c r="AA9" s="83"/>
      <c r="AB9" s="28"/>
      <c r="AC9" s="50"/>
      <c r="AD9" s="41">
        <f t="shared" si="1"/>
        <v>1</v>
      </c>
    </row>
    <row r="10" spans="2:61" ht="14.25">
      <c r="B10" s="9">
        <v>3</v>
      </c>
      <c r="C10" s="4" t="s">
        <v>161</v>
      </c>
      <c r="D10" s="14" t="s">
        <v>162</v>
      </c>
      <c r="E10" s="7" t="s">
        <v>163</v>
      </c>
      <c r="F10" s="79"/>
      <c r="G10" s="80" t="str">
        <f t="shared" si="0"/>
        <v>○</v>
      </c>
      <c r="H10" s="81"/>
      <c r="I10" s="82"/>
      <c r="J10" s="80"/>
      <c r="K10" s="83"/>
      <c r="L10" s="82"/>
      <c r="M10" s="80"/>
      <c r="N10" s="83"/>
      <c r="O10" s="79"/>
      <c r="P10" s="94"/>
      <c r="Q10" s="81"/>
      <c r="R10" s="82"/>
      <c r="S10" s="84"/>
      <c r="T10" s="85"/>
      <c r="U10" s="85"/>
      <c r="V10" s="84"/>
      <c r="W10" s="84"/>
      <c r="X10" s="84"/>
      <c r="Y10" s="84"/>
      <c r="Z10" s="84" t="s">
        <v>130</v>
      </c>
      <c r="AA10" s="83"/>
      <c r="AB10" s="28"/>
      <c r="AC10" s="50"/>
      <c r="AD10" s="41">
        <f t="shared" si="1"/>
        <v>1</v>
      </c>
    </row>
    <row r="11" spans="2:61" ht="14.25">
      <c r="B11" s="9">
        <v>4</v>
      </c>
      <c r="C11" s="4" t="s">
        <v>165</v>
      </c>
      <c r="D11" s="14" t="s">
        <v>167</v>
      </c>
      <c r="E11" s="18" t="s">
        <v>168</v>
      </c>
      <c r="F11" s="79"/>
      <c r="G11" s="80" t="str">
        <f t="shared" si="0"/>
        <v>○</v>
      </c>
      <c r="H11" s="81"/>
      <c r="I11" s="82"/>
      <c r="J11" s="80"/>
      <c r="K11" s="83"/>
      <c r="L11" s="82"/>
      <c r="M11" s="80"/>
      <c r="N11" s="83"/>
      <c r="O11" s="79"/>
      <c r="P11" s="94"/>
      <c r="Q11" s="81"/>
      <c r="R11" s="82"/>
      <c r="S11" s="84"/>
      <c r="T11" s="85"/>
      <c r="U11" s="85"/>
      <c r="V11" s="84"/>
      <c r="W11" s="84"/>
      <c r="X11" s="84"/>
      <c r="Y11" s="84"/>
      <c r="Z11" s="84" t="s">
        <v>130</v>
      </c>
      <c r="AA11" s="83"/>
      <c r="AB11" s="9"/>
      <c r="AC11" s="38"/>
      <c r="AD11" s="41">
        <f t="shared" si="1"/>
        <v>1</v>
      </c>
    </row>
    <row r="12" spans="2:61" ht="14.25">
      <c r="B12" s="9">
        <v>5</v>
      </c>
      <c r="C12" s="4" t="s">
        <v>169</v>
      </c>
      <c r="D12" s="14" t="s">
        <v>154</v>
      </c>
      <c r="E12" s="7" t="s">
        <v>170</v>
      </c>
      <c r="F12" s="79"/>
      <c r="G12" s="80" t="str">
        <f t="shared" si="0"/>
        <v>○</v>
      </c>
      <c r="H12" s="81"/>
      <c r="I12" s="82"/>
      <c r="J12" s="80"/>
      <c r="K12" s="83"/>
      <c r="L12" s="82"/>
      <c r="M12" s="80"/>
      <c r="N12" s="83"/>
      <c r="O12" s="79"/>
      <c r="P12" s="94"/>
      <c r="Q12" s="81"/>
      <c r="R12" s="82"/>
      <c r="S12" s="84"/>
      <c r="T12" s="84"/>
      <c r="U12" s="84"/>
      <c r="V12" s="84"/>
      <c r="W12" s="84"/>
      <c r="X12" s="84"/>
      <c r="Y12" s="84"/>
      <c r="Z12" s="84" t="s">
        <v>130</v>
      </c>
      <c r="AA12" s="83"/>
      <c r="AB12" s="28"/>
      <c r="AC12" s="50"/>
      <c r="AD12" s="41">
        <f t="shared" si="1"/>
        <v>1</v>
      </c>
      <c r="AE12" s="2" t="s">
        <v>128</v>
      </c>
    </row>
    <row r="13" spans="2:61" ht="14.25">
      <c r="B13" s="9">
        <v>6</v>
      </c>
      <c r="C13" s="8" t="s">
        <v>171</v>
      </c>
      <c r="D13" s="15" t="s">
        <v>172</v>
      </c>
      <c r="E13" s="18" t="s">
        <v>173</v>
      </c>
      <c r="F13" s="79"/>
      <c r="G13" s="80" t="str">
        <f t="shared" si="0"/>
        <v>○</v>
      </c>
      <c r="H13" s="81"/>
      <c r="I13" s="82"/>
      <c r="J13" s="80"/>
      <c r="K13" s="83"/>
      <c r="L13" s="82"/>
      <c r="M13" s="80"/>
      <c r="N13" s="83"/>
      <c r="O13" s="79"/>
      <c r="P13" s="94"/>
      <c r="Q13" s="81"/>
      <c r="R13" s="82"/>
      <c r="S13" s="84"/>
      <c r="T13" s="85"/>
      <c r="U13" s="85"/>
      <c r="V13" s="84"/>
      <c r="W13" s="84"/>
      <c r="X13" s="84"/>
      <c r="Y13" s="84" t="s">
        <v>130</v>
      </c>
      <c r="Z13" s="84"/>
      <c r="AA13" s="83"/>
      <c r="AB13" s="9"/>
      <c r="AC13" s="38"/>
      <c r="AD13" s="41">
        <f t="shared" si="1"/>
        <v>1</v>
      </c>
    </row>
    <row r="14" spans="2:61" s="12" customFormat="1" ht="14.25">
      <c r="B14" s="9">
        <v>7</v>
      </c>
      <c r="C14" s="4" t="s">
        <v>161</v>
      </c>
      <c r="D14" s="14" t="s">
        <v>68</v>
      </c>
      <c r="E14" s="18" t="s">
        <v>174</v>
      </c>
      <c r="F14" s="82"/>
      <c r="G14" s="80" t="str">
        <f t="shared" si="0"/>
        <v>○</v>
      </c>
      <c r="H14" s="83"/>
      <c r="I14" s="82"/>
      <c r="J14" s="80"/>
      <c r="K14" s="83"/>
      <c r="L14" s="82"/>
      <c r="M14" s="80"/>
      <c r="N14" s="83"/>
      <c r="O14" s="79"/>
      <c r="P14" s="94"/>
      <c r="Q14" s="81"/>
      <c r="R14" s="82"/>
      <c r="S14" s="84"/>
      <c r="T14" s="85"/>
      <c r="U14" s="85"/>
      <c r="V14" s="84"/>
      <c r="W14" s="84"/>
      <c r="X14" s="84"/>
      <c r="Y14" s="84"/>
      <c r="Z14" s="84" t="s">
        <v>130</v>
      </c>
      <c r="AA14" s="83"/>
      <c r="AB14" s="28"/>
      <c r="AC14" s="50"/>
      <c r="AD14" s="41">
        <f t="shared" si="1"/>
        <v>1</v>
      </c>
      <c r="AH14" s="2"/>
      <c r="AI14" s="2"/>
    </row>
    <row r="15" spans="2:61" ht="13.9" customHeight="1">
      <c r="B15" s="9">
        <v>8</v>
      </c>
      <c r="C15" s="4" t="s">
        <v>161</v>
      </c>
      <c r="D15" s="14" t="s">
        <v>134</v>
      </c>
      <c r="E15" s="18" t="s">
        <v>175</v>
      </c>
      <c r="F15" s="79"/>
      <c r="G15" s="80" t="s">
        <v>130</v>
      </c>
      <c r="H15" s="81"/>
      <c r="I15" s="82"/>
      <c r="J15" s="80"/>
      <c r="K15" s="83"/>
      <c r="L15" s="82"/>
      <c r="M15" s="80"/>
      <c r="N15" s="83"/>
      <c r="O15" s="79"/>
      <c r="P15" s="94"/>
      <c r="Q15" s="81"/>
      <c r="R15" s="82"/>
      <c r="S15" s="84"/>
      <c r="T15" s="85"/>
      <c r="U15" s="85"/>
      <c r="V15" s="84"/>
      <c r="W15" s="84"/>
      <c r="X15" s="84"/>
      <c r="Y15" s="84"/>
      <c r="Z15" s="84" t="s">
        <v>130</v>
      </c>
      <c r="AA15" s="83"/>
      <c r="AB15" s="9"/>
      <c r="AC15" s="38"/>
      <c r="AD15" s="41">
        <f t="shared" si="1"/>
        <v>1</v>
      </c>
    </row>
    <row r="16" spans="2:61" ht="14.25">
      <c r="B16" s="9">
        <v>9</v>
      </c>
      <c r="C16" s="8" t="s">
        <v>165</v>
      </c>
      <c r="D16" s="15" t="s">
        <v>177</v>
      </c>
      <c r="E16" s="7" t="s">
        <v>27</v>
      </c>
      <c r="F16" s="79"/>
      <c r="G16" s="80" t="str">
        <f t="shared" ref="G16:G22" si="2">IF(AD16&gt;=1,"○","")</f>
        <v>○</v>
      </c>
      <c r="H16" s="81"/>
      <c r="I16" s="82"/>
      <c r="J16" s="80"/>
      <c r="K16" s="83"/>
      <c r="L16" s="82"/>
      <c r="M16" s="80"/>
      <c r="N16" s="83"/>
      <c r="O16" s="79"/>
      <c r="P16" s="94"/>
      <c r="Q16" s="81"/>
      <c r="R16" s="82"/>
      <c r="S16" s="84"/>
      <c r="T16" s="85"/>
      <c r="U16" s="85"/>
      <c r="V16" s="84"/>
      <c r="W16" s="84"/>
      <c r="X16" s="84"/>
      <c r="Y16" s="84"/>
      <c r="Z16" s="84" t="s">
        <v>130</v>
      </c>
      <c r="AA16" s="83"/>
      <c r="AB16" s="9"/>
      <c r="AC16" s="38"/>
      <c r="AD16" s="41">
        <f t="shared" si="1"/>
        <v>1</v>
      </c>
    </row>
    <row r="17" spans="2:35" ht="14.25">
      <c r="B17" s="9">
        <v>10</v>
      </c>
      <c r="C17" s="8" t="s">
        <v>179</v>
      </c>
      <c r="D17" s="15" t="s">
        <v>180</v>
      </c>
      <c r="E17" s="18" t="s">
        <v>23</v>
      </c>
      <c r="F17" s="67"/>
      <c r="G17" s="68" t="str">
        <f t="shared" si="2"/>
        <v>○</v>
      </c>
      <c r="H17" s="69"/>
      <c r="I17" s="70"/>
      <c r="J17" s="68"/>
      <c r="K17" s="71"/>
      <c r="L17" s="70"/>
      <c r="M17" s="68"/>
      <c r="N17" s="71"/>
      <c r="O17" s="67"/>
      <c r="P17" s="94"/>
      <c r="Q17" s="69"/>
      <c r="R17" s="70"/>
      <c r="S17" s="78"/>
      <c r="T17" s="78"/>
      <c r="U17" s="78"/>
      <c r="V17" s="78"/>
      <c r="W17" s="78"/>
      <c r="X17" s="78"/>
      <c r="Y17" s="78"/>
      <c r="Z17" s="78" t="s">
        <v>130</v>
      </c>
      <c r="AA17" s="71"/>
      <c r="AB17" s="37"/>
      <c r="AC17" s="49"/>
      <c r="AD17" s="40">
        <f t="shared" si="1"/>
        <v>1</v>
      </c>
      <c r="AH17" s="12"/>
    </row>
    <row r="18" spans="2:35" ht="14.25">
      <c r="B18" s="9">
        <v>11</v>
      </c>
      <c r="C18" s="19" t="s">
        <v>156</v>
      </c>
      <c r="D18" s="20" t="s">
        <v>182</v>
      </c>
      <c r="E18" s="7" t="s">
        <v>40</v>
      </c>
      <c r="F18" s="82"/>
      <c r="G18" s="80" t="str">
        <f t="shared" si="2"/>
        <v>○</v>
      </c>
      <c r="H18" s="83"/>
      <c r="I18" s="82"/>
      <c r="J18" s="80"/>
      <c r="K18" s="83"/>
      <c r="L18" s="82"/>
      <c r="M18" s="80"/>
      <c r="N18" s="83"/>
      <c r="O18" s="79"/>
      <c r="P18" s="94"/>
      <c r="Q18" s="81"/>
      <c r="R18" s="82"/>
      <c r="S18" s="84"/>
      <c r="T18" s="85"/>
      <c r="U18" s="85"/>
      <c r="V18" s="84"/>
      <c r="W18" s="84" t="s">
        <v>130</v>
      </c>
      <c r="X18" s="84"/>
      <c r="Y18" s="84" t="s">
        <v>130</v>
      </c>
      <c r="Z18" s="84" t="s">
        <v>130</v>
      </c>
      <c r="AA18" s="83"/>
      <c r="AB18" s="28"/>
      <c r="AC18" s="50"/>
      <c r="AD18" s="41">
        <f t="shared" si="1"/>
        <v>3</v>
      </c>
      <c r="AI18" s="12"/>
    </row>
    <row r="19" spans="2:35" s="12" customFormat="1" ht="14.25">
      <c r="B19" s="9">
        <v>12</v>
      </c>
      <c r="C19" s="19" t="s">
        <v>78</v>
      </c>
      <c r="D19" s="20" t="s">
        <v>79</v>
      </c>
      <c r="E19" s="7" t="s">
        <v>183</v>
      </c>
      <c r="F19" s="82"/>
      <c r="G19" s="80" t="str">
        <f t="shared" si="2"/>
        <v>○</v>
      </c>
      <c r="H19" s="83"/>
      <c r="I19" s="82"/>
      <c r="J19" s="80"/>
      <c r="K19" s="81"/>
      <c r="L19" s="82"/>
      <c r="M19" s="109"/>
      <c r="N19" s="81"/>
      <c r="O19" s="82"/>
      <c r="P19" s="94"/>
      <c r="Q19" s="83"/>
      <c r="R19" s="79"/>
      <c r="S19" s="84"/>
      <c r="T19" s="85"/>
      <c r="U19" s="85"/>
      <c r="V19" s="84"/>
      <c r="W19" s="84"/>
      <c r="X19" s="84"/>
      <c r="Y19" s="84"/>
      <c r="Z19" s="84" t="s">
        <v>130</v>
      </c>
      <c r="AA19" s="83"/>
      <c r="AB19" s="28"/>
      <c r="AC19" s="50"/>
      <c r="AD19" s="41">
        <f t="shared" si="1"/>
        <v>1</v>
      </c>
      <c r="AH19" s="2"/>
      <c r="AI19" s="2"/>
    </row>
    <row r="20" spans="2:35" ht="14.25">
      <c r="B20" s="9">
        <v>13</v>
      </c>
      <c r="C20" s="4" t="s">
        <v>185</v>
      </c>
      <c r="D20" s="14" t="s">
        <v>186</v>
      </c>
      <c r="E20" s="17" t="s">
        <v>184</v>
      </c>
      <c r="F20" s="82"/>
      <c r="G20" s="80" t="str">
        <f t="shared" si="2"/>
        <v>○</v>
      </c>
      <c r="H20" s="83"/>
      <c r="I20" s="87"/>
      <c r="J20" s="88"/>
      <c r="K20" s="89"/>
      <c r="L20" s="87"/>
      <c r="M20" s="88"/>
      <c r="N20" s="89"/>
      <c r="O20" s="90"/>
      <c r="P20" s="94"/>
      <c r="Q20" s="86"/>
      <c r="R20" s="87"/>
      <c r="S20" s="85"/>
      <c r="T20" s="85"/>
      <c r="U20" s="85"/>
      <c r="V20" s="85"/>
      <c r="W20" s="85"/>
      <c r="X20" s="85"/>
      <c r="Y20" s="85"/>
      <c r="Z20" s="85" t="s">
        <v>130</v>
      </c>
      <c r="AA20" s="89"/>
      <c r="AB20" s="28"/>
      <c r="AC20" s="50"/>
      <c r="AD20" s="41">
        <f t="shared" si="1"/>
        <v>1</v>
      </c>
      <c r="AH20" s="12"/>
      <c r="AI20" s="12"/>
    </row>
    <row r="21" spans="2:35" ht="14.25">
      <c r="B21" s="9">
        <v>14</v>
      </c>
      <c r="C21" s="3" t="s">
        <v>187</v>
      </c>
      <c r="D21" s="21" t="s">
        <v>188</v>
      </c>
      <c r="E21" s="7" t="s">
        <v>37</v>
      </c>
      <c r="F21" s="177"/>
      <c r="G21" s="178" t="str">
        <f t="shared" si="2"/>
        <v>○</v>
      </c>
      <c r="H21" s="144"/>
      <c r="I21" s="177"/>
      <c r="J21" s="178"/>
      <c r="K21" s="144"/>
      <c r="L21" s="82"/>
      <c r="M21" s="80"/>
      <c r="N21" s="83"/>
      <c r="O21" s="79"/>
      <c r="P21" s="94"/>
      <c r="Q21" s="83"/>
      <c r="R21" s="82"/>
      <c r="S21" s="84"/>
      <c r="T21" s="85"/>
      <c r="U21" s="85"/>
      <c r="V21" s="84"/>
      <c r="W21" s="84"/>
      <c r="X21" s="84"/>
      <c r="Y21" s="84"/>
      <c r="Z21" s="84" t="s">
        <v>130</v>
      </c>
      <c r="AA21" s="83"/>
      <c r="AB21" s="28"/>
      <c r="AC21" s="50"/>
      <c r="AD21" s="41">
        <f t="shared" si="1"/>
        <v>1</v>
      </c>
    </row>
    <row r="22" spans="2:35" ht="14.25">
      <c r="B22" s="9">
        <v>15</v>
      </c>
      <c r="C22" s="4" t="s">
        <v>161</v>
      </c>
      <c r="D22" s="21" t="s">
        <v>157</v>
      </c>
      <c r="E22" s="23" t="s">
        <v>189</v>
      </c>
      <c r="F22" s="123"/>
      <c r="G22" s="124" t="str">
        <f t="shared" si="2"/>
        <v>○</v>
      </c>
      <c r="H22" s="125"/>
      <c r="I22" s="123"/>
      <c r="J22" s="124"/>
      <c r="K22" s="125"/>
      <c r="L22" s="123"/>
      <c r="M22" s="124"/>
      <c r="N22" s="125"/>
      <c r="O22" s="121"/>
      <c r="P22" s="94"/>
      <c r="Q22" s="126"/>
      <c r="R22" s="123"/>
      <c r="S22" s="122"/>
      <c r="T22" s="122"/>
      <c r="U22" s="122"/>
      <c r="V22" s="122"/>
      <c r="W22" s="122"/>
      <c r="X22" s="122"/>
      <c r="Y22" s="122"/>
      <c r="Z22" s="122" t="s">
        <v>130</v>
      </c>
      <c r="AA22" s="71"/>
      <c r="AB22" s="37"/>
      <c r="AC22" s="49"/>
      <c r="AD22" s="40">
        <f t="shared" si="1"/>
        <v>1</v>
      </c>
    </row>
    <row r="23" spans="2:35" ht="14.25">
      <c r="B23" s="9">
        <v>16</v>
      </c>
      <c r="C23" s="4" t="s">
        <v>190</v>
      </c>
      <c r="D23" s="21" t="s">
        <v>192</v>
      </c>
      <c r="E23" s="26" t="s">
        <v>193</v>
      </c>
      <c r="F23" s="82"/>
      <c r="G23" s="80" t="s">
        <v>130</v>
      </c>
      <c r="H23" s="83"/>
      <c r="I23" s="82"/>
      <c r="J23" s="80"/>
      <c r="K23" s="83"/>
      <c r="L23" s="82"/>
      <c r="M23" s="80"/>
      <c r="N23" s="83"/>
      <c r="O23" s="79"/>
      <c r="P23" s="94"/>
      <c r="Q23" s="81"/>
      <c r="R23" s="82"/>
      <c r="S23" s="84"/>
      <c r="T23" s="85"/>
      <c r="U23" s="85"/>
      <c r="V23" s="84"/>
      <c r="W23" s="84"/>
      <c r="X23" s="84"/>
      <c r="Y23" s="84"/>
      <c r="Z23" s="84" t="s">
        <v>130</v>
      </c>
      <c r="AA23" s="83"/>
      <c r="AB23" s="58"/>
      <c r="AC23" s="38"/>
      <c r="AD23" s="41">
        <f t="shared" si="1"/>
        <v>1</v>
      </c>
      <c r="AI23" s="12"/>
    </row>
    <row r="24" spans="2:35" ht="14.25">
      <c r="B24" s="9">
        <v>17</v>
      </c>
      <c r="C24" s="27" t="s">
        <v>78</v>
      </c>
      <c r="D24" s="21" t="s">
        <v>167</v>
      </c>
      <c r="E24" s="26" t="s">
        <v>127</v>
      </c>
      <c r="F24" s="82"/>
      <c r="G24" s="80" t="str">
        <f>IF(AD24&gt;=1,"○","")</f>
        <v>○</v>
      </c>
      <c r="H24" s="83"/>
      <c r="I24" s="82"/>
      <c r="J24" s="80"/>
      <c r="K24" s="83"/>
      <c r="L24" s="82"/>
      <c r="M24" s="80"/>
      <c r="N24" s="83"/>
      <c r="O24" s="79"/>
      <c r="P24" s="94"/>
      <c r="Q24" s="83"/>
      <c r="R24" s="82"/>
      <c r="S24" s="84"/>
      <c r="T24" s="85"/>
      <c r="U24" s="85"/>
      <c r="V24" s="84"/>
      <c r="W24" s="84"/>
      <c r="X24" s="84"/>
      <c r="Y24" s="84"/>
      <c r="Z24" s="84" t="s">
        <v>130</v>
      </c>
      <c r="AA24" s="83"/>
      <c r="AB24" s="58"/>
      <c r="AC24" s="38"/>
      <c r="AD24" s="41">
        <f t="shared" si="1"/>
        <v>1</v>
      </c>
    </row>
    <row r="25" spans="2:35" ht="14.25">
      <c r="B25" s="9">
        <v>18</v>
      </c>
      <c r="C25" s="4" t="s">
        <v>152</v>
      </c>
      <c r="D25" s="14" t="s">
        <v>194</v>
      </c>
      <c r="E25" s="23" t="s">
        <v>24</v>
      </c>
      <c r="F25" s="79"/>
      <c r="G25" s="80" t="str">
        <f>IF(AD25&gt;=1,"○","")</f>
        <v>○</v>
      </c>
      <c r="H25" s="95"/>
      <c r="I25" s="82"/>
      <c r="J25" s="80"/>
      <c r="K25" s="95"/>
      <c r="L25" s="82"/>
      <c r="M25" s="80"/>
      <c r="N25" s="83"/>
      <c r="O25" s="79"/>
      <c r="P25" s="94"/>
      <c r="Q25" s="95"/>
      <c r="R25" s="96"/>
      <c r="S25" s="81"/>
      <c r="T25" s="86"/>
      <c r="U25" s="86"/>
      <c r="V25" s="84"/>
      <c r="W25" s="84"/>
      <c r="X25" s="84"/>
      <c r="Y25" s="81"/>
      <c r="Z25" s="84" t="s">
        <v>130</v>
      </c>
      <c r="AA25" s="83"/>
      <c r="AB25" s="54"/>
      <c r="AC25" s="179"/>
      <c r="AD25" s="41">
        <f t="shared" si="1"/>
        <v>1</v>
      </c>
    </row>
    <row r="26" spans="2:35" ht="14.25">
      <c r="B26" s="9">
        <v>19</v>
      </c>
      <c r="C26" s="4" t="s">
        <v>196</v>
      </c>
      <c r="D26" s="14" t="s">
        <v>195</v>
      </c>
      <c r="E26" s="17" t="s">
        <v>18</v>
      </c>
      <c r="F26" s="90"/>
      <c r="G26" s="88" t="str">
        <f>IF(AD26&gt;=1,"○","")</f>
        <v>○</v>
      </c>
      <c r="H26" s="86"/>
      <c r="I26" s="87"/>
      <c r="J26" s="88"/>
      <c r="K26" s="89"/>
      <c r="L26" s="82"/>
      <c r="M26" s="80"/>
      <c r="N26" s="83"/>
      <c r="O26" s="79"/>
      <c r="P26" s="94"/>
      <c r="Q26" s="81"/>
      <c r="R26" s="87"/>
      <c r="S26" s="85"/>
      <c r="T26" s="85"/>
      <c r="U26" s="85"/>
      <c r="V26" s="85"/>
      <c r="W26" s="85"/>
      <c r="X26" s="85"/>
      <c r="Y26" s="85" t="s">
        <v>130</v>
      </c>
      <c r="Z26" s="85" t="s">
        <v>130</v>
      </c>
      <c r="AA26" s="89"/>
      <c r="AB26" s="28"/>
      <c r="AC26" s="50"/>
      <c r="AD26" s="41">
        <f t="shared" si="1"/>
        <v>2</v>
      </c>
      <c r="AI26" s="6"/>
    </row>
    <row r="27" spans="2:35" ht="14.25">
      <c r="B27" s="9">
        <v>20</v>
      </c>
      <c r="C27" s="4" t="s">
        <v>192</v>
      </c>
      <c r="D27" s="14" t="s">
        <v>191</v>
      </c>
      <c r="E27" s="7" t="s">
        <v>53</v>
      </c>
      <c r="F27" s="79"/>
      <c r="G27" s="80" t="str">
        <f>IF(AD27&gt;=1,"○","")</f>
        <v>○</v>
      </c>
      <c r="H27" s="81"/>
      <c r="I27" s="82"/>
      <c r="J27" s="80"/>
      <c r="K27" s="83"/>
      <c r="L27" s="82"/>
      <c r="M27" s="80"/>
      <c r="N27" s="83"/>
      <c r="O27" s="79"/>
      <c r="P27" s="94"/>
      <c r="Q27" s="81"/>
      <c r="R27" s="82"/>
      <c r="S27" s="84"/>
      <c r="T27" s="85"/>
      <c r="U27" s="85"/>
      <c r="V27" s="84"/>
      <c r="W27" s="84"/>
      <c r="X27" s="84"/>
      <c r="Y27" s="84"/>
      <c r="Z27" s="84" t="s">
        <v>130</v>
      </c>
      <c r="AA27" s="83"/>
      <c r="AB27" s="28"/>
      <c r="AC27" s="50"/>
      <c r="AD27" s="41">
        <f t="shared" si="1"/>
        <v>1</v>
      </c>
    </row>
    <row r="28" spans="2:35" ht="14.25">
      <c r="B28" s="9">
        <v>21</v>
      </c>
      <c r="C28" s="19" t="s">
        <v>156</v>
      </c>
      <c r="D28" s="14" t="s">
        <v>197</v>
      </c>
      <c r="E28" s="7" t="s">
        <v>198</v>
      </c>
      <c r="F28" s="79"/>
      <c r="G28" s="80" t="str">
        <f>IF(AD28&gt;=1,"○","")</f>
        <v>○</v>
      </c>
      <c r="H28" s="81"/>
      <c r="I28" s="82"/>
      <c r="J28" s="80"/>
      <c r="K28" s="83"/>
      <c r="L28" s="82"/>
      <c r="M28" s="80"/>
      <c r="N28" s="83"/>
      <c r="O28" s="79"/>
      <c r="P28" s="94"/>
      <c r="Q28" s="81"/>
      <c r="R28" s="82"/>
      <c r="S28" s="84"/>
      <c r="T28" s="84"/>
      <c r="U28" s="84"/>
      <c r="V28" s="84"/>
      <c r="W28" s="84"/>
      <c r="X28" s="84"/>
      <c r="Y28" s="84"/>
      <c r="Z28" s="84" t="s">
        <v>130</v>
      </c>
      <c r="AA28" s="83"/>
      <c r="AB28" s="28"/>
      <c r="AC28" s="50"/>
      <c r="AD28" s="41">
        <f t="shared" si="1"/>
        <v>1</v>
      </c>
    </row>
    <row r="29" spans="2:35" ht="14.25">
      <c r="B29" s="9">
        <v>22</v>
      </c>
      <c r="C29" s="4" t="s">
        <v>39</v>
      </c>
      <c r="D29" s="14" t="s">
        <v>93</v>
      </c>
      <c r="E29" s="18" t="s">
        <v>199</v>
      </c>
      <c r="F29" s="79"/>
      <c r="G29" s="80" t="s">
        <v>130</v>
      </c>
      <c r="H29" s="81"/>
      <c r="I29" s="82"/>
      <c r="J29" s="80"/>
      <c r="K29" s="83"/>
      <c r="L29" s="82"/>
      <c r="M29" s="80"/>
      <c r="N29" s="83"/>
      <c r="O29" s="79"/>
      <c r="P29" s="94"/>
      <c r="Q29" s="81"/>
      <c r="R29" s="82"/>
      <c r="S29" s="84"/>
      <c r="T29" s="85"/>
      <c r="U29" s="85"/>
      <c r="V29" s="84"/>
      <c r="W29" s="84"/>
      <c r="X29" s="84"/>
      <c r="Y29" s="84"/>
      <c r="Z29" s="84" t="s">
        <v>130</v>
      </c>
      <c r="AA29" s="83"/>
      <c r="AB29" s="9"/>
      <c r="AC29" s="38"/>
      <c r="AD29" s="41">
        <f t="shared" si="1"/>
        <v>1</v>
      </c>
    </row>
    <row r="30" spans="2:35" ht="14.25">
      <c r="B30" s="9">
        <v>23</v>
      </c>
      <c r="C30" s="19" t="s">
        <v>156</v>
      </c>
      <c r="D30" s="20" t="s">
        <v>200</v>
      </c>
      <c r="E30" s="7" t="s">
        <v>41</v>
      </c>
      <c r="F30" s="79"/>
      <c r="G30" s="80" t="str">
        <f t="shared" ref="G30:G38" si="3">IF(AD30&gt;=1,"○","")</f>
        <v>○</v>
      </c>
      <c r="H30" s="81"/>
      <c r="I30" s="82"/>
      <c r="J30" s="80"/>
      <c r="K30" s="83"/>
      <c r="L30" s="82"/>
      <c r="M30" s="80"/>
      <c r="N30" s="83"/>
      <c r="O30" s="79"/>
      <c r="P30" s="94"/>
      <c r="Q30" s="81"/>
      <c r="R30" s="82"/>
      <c r="S30" s="84"/>
      <c r="T30" s="85"/>
      <c r="U30" s="85"/>
      <c r="V30" s="84"/>
      <c r="W30" s="84"/>
      <c r="X30" s="84"/>
      <c r="Y30" s="84"/>
      <c r="Z30" s="84" t="s">
        <v>130</v>
      </c>
      <c r="AA30" s="83"/>
      <c r="AB30" s="28"/>
      <c r="AC30" s="50"/>
      <c r="AD30" s="41">
        <f t="shared" si="1"/>
        <v>1</v>
      </c>
    </row>
    <row r="31" spans="2:35" ht="14.25">
      <c r="B31" s="9">
        <v>24</v>
      </c>
      <c r="C31" s="4" t="s">
        <v>161</v>
      </c>
      <c r="D31" s="14" t="s">
        <v>161</v>
      </c>
      <c r="E31" s="7" t="s">
        <v>39</v>
      </c>
      <c r="F31" s="79"/>
      <c r="G31" s="80" t="str">
        <f t="shared" si="3"/>
        <v>○</v>
      </c>
      <c r="H31" s="81"/>
      <c r="I31" s="82"/>
      <c r="J31" s="80"/>
      <c r="K31" s="83"/>
      <c r="L31" s="82"/>
      <c r="M31" s="80"/>
      <c r="N31" s="83"/>
      <c r="O31" s="79"/>
      <c r="P31" s="94"/>
      <c r="Q31" s="83"/>
      <c r="R31" s="82" t="s">
        <v>130</v>
      </c>
      <c r="S31" s="84"/>
      <c r="T31" s="85"/>
      <c r="U31" s="85"/>
      <c r="V31" s="84"/>
      <c r="W31" s="84"/>
      <c r="X31" s="84"/>
      <c r="Y31" s="84" t="s">
        <v>130</v>
      </c>
      <c r="Z31" s="84" t="s">
        <v>130</v>
      </c>
      <c r="AA31" s="83"/>
      <c r="AB31" s="9"/>
      <c r="AC31" s="6"/>
      <c r="AD31" s="41">
        <f t="shared" si="1"/>
        <v>3</v>
      </c>
    </row>
    <row r="32" spans="2:35" ht="14.25">
      <c r="B32" s="9">
        <v>25</v>
      </c>
      <c r="C32" s="4" t="s">
        <v>39</v>
      </c>
      <c r="D32" s="14" t="s">
        <v>68</v>
      </c>
      <c r="E32" s="7" t="s">
        <v>201</v>
      </c>
      <c r="F32" s="79"/>
      <c r="G32" s="80" t="str">
        <f t="shared" si="3"/>
        <v>○</v>
      </c>
      <c r="H32" s="81"/>
      <c r="I32" s="82"/>
      <c r="J32" s="80"/>
      <c r="K32" s="83"/>
      <c r="L32" s="82"/>
      <c r="M32" s="80"/>
      <c r="N32" s="83"/>
      <c r="O32" s="79"/>
      <c r="P32" s="94"/>
      <c r="Q32" s="81"/>
      <c r="R32" s="82"/>
      <c r="S32" s="84"/>
      <c r="T32" s="85"/>
      <c r="U32" s="85"/>
      <c r="V32" s="84"/>
      <c r="W32" s="84"/>
      <c r="X32" s="84"/>
      <c r="Y32" s="84"/>
      <c r="Z32" s="84" t="s">
        <v>130</v>
      </c>
      <c r="AA32" s="83"/>
      <c r="AB32" s="9"/>
      <c r="AC32" s="38"/>
      <c r="AD32" s="41">
        <f t="shared" si="1"/>
        <v>1</v>
      </c>
    </row>
    <row r="33" spans="1:35" ht="14.25">
      <c r="B33" s="9">
        <v>26</v>
      </c>
      <c r="C33" s="4" t="s">
        <v>202</v>
      </c>
      <c r="D33" s="14" t="s">
        <v>194</v>
      </c>
      <c r="E33" s="7" t="s">
        <v>26</v>
      </c>
      <c r="F33" s="79"/>
      <c r="G33" s="80" t="str">
        <f t="shared" si="3"/>
        <v>○</v>
      </c>
      <c r="H33" s="81"/>
      <c r="I33" s="82"/>
      <c r="J33" s="80"/>
      <c r="K33" s="83"/>
      <c r="L33" s="82"/>
      <c r="M33" s="80"/>
      <c r="N33" s="83"/>
      <c r="O33" s="79"/>
      <c r="P33" s="94"/>
      <c r="Q33" s="83"/>
      <c r="R33" s="82"/>
      <c r="S33" s="84"/>
      <c r="T33" s="85"/>
      <c r="U33" s="85"/>
      <c r="V33" s="84"/>
      <c r="W33" s="84"/>
      <c r="X33" s="84"/>
      <c r="Y33" s="84" t="s">
        <v>130</v>
      </c>
      <c r="Z33" s="84" t="s">
        <v>130</v>
      </c>
      <c r="AA33" s="83"/>
      <c r="AB33" s="28"/>
      <c r="AC33" s="50"/>
      <c r="AD33" s="41">
        <f t="shared" si="1"/>
        <v>2</v>
      </c>
    </row>
    <row r="34" spans="1:35" s="12" customFormat="1" ht="14.25">
      <c r="B34" s="9">
        <v>27</v>
      </c>
      <c r="C34" s="4" t="s">
        <v>192</v>
      </c>
      <c r="D34" s="14" t="s">
        <v>204</v>
      </c>
      <c r="E34" s="7" t="s">
        <v>54</v>
      </c>
      <c r="F34" s="79"/>
      <c r="G34" s="80" t="str">
        <f t="shared" si="3"/>
        <v>○</v>
      </c>
      <c r="H34" s="81"/>
      <c r="I34" s="82"/>
      <c r="J34" s="80"/>
      <c r="K34" s="83"/>
      <c r="L34" s="82"/>
      <c r="M34" s="80"/>
      <c r="N34" s="83"/>
      <c r="O34" s="79"/>
      <c r="P34" s="94"/>
      <c r="Q34" s="83"/>
      <c r="R34" s="82"/>
      <c r="S34" s="84"/>
      <c r="T34" s="85"/>
      <c r="U34" s="85"/>
      <c r="V34" s="84"/>
      <c r="W34" s="84"/>
      <c r="X34" s="84"/>
      <c r="Y34" s="84"/>
      <c r="Z34" s="84" t="s">
        <v>130</v>
      </c>
      <c r="AA34" s="83"/>
      <c r="AB34" s="29"/>
      <c r="AC34" s="52"/>
      <c r="AD34" s="41">
        <f t="shared" si="1"/>
        <v>1</v>
      </c>
      <c r="AH34" s="2"/>
      <c r="AI34" s="2"/>
    </row>
    <row r="35" spans="1:35" ht="14.25">
      <c r="B35" s="9">
        <v>28</v>
      </c>
      <c r="C35" s="4" t="s">
        <v>205</v>
      </c>
      <c r="D35" s="14" t="s">
        <v>194</v>
      </c>
      <c r="E35" s="7" t="s">
        <v>206</v>
      </c>
      <c r="F35" s="97"/>
      <c r="G35" s="98" t="str">
        <f t="shared" si="3"/>
        <v>○</v>
      </c>
      <c r="H35" s="99"/>
      <c r="I35" s="100"/>
      <c r="J35" s="98"/>
      <c r="K35" s="101"/>
      <c r="L35" s="100"/>
      <c r="M35" s="98"/>
      <c r="N35" s="101"/>
      <c r="O35" s="97"/>
      <c r="P35" s="94"/>
      <c r="Q35" s="99"/>
      <c r="R35" s="82"/>
      <c r="S35" s="84"/>
      <c r="T35" s="84"/>
      <c r="U35" s="84"/>
      <c r="V35" s="84"/>
      <c r="W35" s="84"/>
      <c r="X35" s="84"/>
      <c r="Y35" s="84"/>
      <c r="Z35" s="84" t="s">
        <v>130</v>
      </c>
      <c r="AA35" s="83"/>
      <c r="AB35" s="28"/>
      <c r="AC35" s="50"/>
      <c r="AD35" s="41">
        <f t="shared" si="1"/>
        <v>1</v>
      </c>
    </row>
    <row r="36" spans="1:35" ht="14.25">
      <c r="B36" s="9">
        <v>29</v>
      </c>
      <c r="C36" s="4" t="s">
        <v>77</v>
      </c>
      <c r="D36" s="14" t="s">
        <v>25</v>
      </c>
      <c r="E36" s="7" t="s">
        <v>207</v>
      </c>
      <c r="F36" s="79"/>
      <c r="G36" s="80" t="str">
        <f t="shared" si="3"/>
        <v>○</v>
      </c>
      <c r="H36" s="81"/>
      <c r="I36" s="82"/>
      <c r="J36" s="80"/>
      <c r="K36" s="83"/>
      <c r="L36" s="100"/>
      <c r="M36" s="98"/>
      <c r="N36" s="101"/>
      <c r="O36" s="97"/>
      <c r="P36" s="94"/>
      <c r="Q36" s="99"/>
      <c r="R36" s="82"/>
      <c r="S36" s="84"/>
      <c r="T36" s="84"/>
      <c r="U36" s="84"/>
      <c r="V36" s="84"/>
      <c r="W36" s="84"/>
      <c r="X36" s="84"/>
      <c r="Y36" s="84"/>
      <c r="Z36" s="84" t="s">
        <v>130</v>
      </c>
      <c r="AA36" s="83"/>
      <c r="AB36" s="28"/>
      <c r="AC36" s="50"/>
      <c r="AD36" s="41">
        <f t="shared" si="1"/>
        <v>1</v>
      </c>
    </row>
    <row r="37" spans="1:35" ht="14.25">
      <c r="B37" s="9">
        <v>30</v>
      </c>
      <c r="C37" s="4" t="s">
        <v>209</v>
      </c>
      <c r="D37" s="14" t="s">
        <v>208</v>
      </c>
      <c r="E37" s="7" t="s">
        <v>33</v>
      </c>
      <c r="F37" s="79"/>
      <c r="G37" s="80" t="str">
        <f t="shared" si="3"/>
        <v>○</v>
      </c>
      <c r="H37" s="81"/>
      <c r="I37" s="82"/>
      <c r="J37" s="80"/>
      <c r="K37" s="83"/>
      <c r="L37" s="82"/>
      <c r="M37" s="80"/>
      <c r="N37" s="83"/>
      <c r="O37" s="79"/>
      <c r="P37" s="94"/>
      <c r="Q37" s="81"/>
      <c r="R37" s="82"/>
      <c r="S37" s="84"/>
      <c r="T37" s="85"/>
      <c r="U37" s="85"/>
      <c r="V37" s="84"/>
      <c r="W37" s="84"/>
      <c r="X37" s="84"/>
      <c r="Y37" s="84"/>
      <c r="Z37" s="84" t="s">
        <v>130</v>
      </c>
      <c r="AA37" s="83"/>
      <c r="AB37" s="28"/>
      <c r="AC37" s="50"/>
      <c r="AD37" s="41">
        <f t="shared" si="1"/>
        <v>1</v>
      </c>
    </row>
    <row r="38" spans="1:35" ht="14.25">
      <c r="B38" s="9">
        <v>31</v>
      </c>
      <c r="C38" s="4" t="s">
        <v>211</v>
      </c>
      <c r="D38" s="14" t="s">
        <v>211</v>
      </c>
      <c r="E38" s="7" t="s">
        <v>212</v>
      </c>
      <c r="F38" s="82"/>
      <c r="G38" s="80" t="str">
        <f t="shared" si="3"/>
        <v>○</v>
      </c>
      <c r="H38" s="83"/>
      <c r="I38" s="82"/>
      <c r="J38" s="80"/>
      <c r="K38" s="83"/>
      <c r="L38" s="82"/>
      <c r="M38" s="80"/>
      <c r="N38" s="83"/>
      <c r="O38" s="79"/>
      <c r="P38" s="94"/>
      <c r="Q38" s="83"/>
      <c r="R38" s="82"/>
      <c r="S38" s="84"/>
      <c r="T38" s="84"/>
      <c r="U38" s="84"/>
      <c r="V38" s="84"/>
      <c r="W38" s="84"/>
      <c r="X38" s="84"/>
      <c r="Y38" s="84"/>
      <c r="Z38" s="84" t="s">
        <v>130</v>
      </c>
      <c r="AA38" s="83"/>
      <c r="AB38" s="28"/>
      <c r="AC38" s="50"/>
      <c r="AD38" s="41">
        <f t="shared" si="1"/>
        <v>1</v>
      </c>
    </row>
    <row r="39" spans="1:35" ht="14.25">
      <c r="B39" s="9">
        <v>32</v>
      </c>
      <c r="C39" s="4" t="s">
        <v>214</v>
      </c>
      <c r="D39" s="14" t="s">
        <v>214</v>
      </c>
      <c r="E39" s="18" t="s">
        <v>136</v>
      </c>
      <c r="F39" s="79"/>
      <c r="G39" s="80" t="s">
        <v>130</v>
      </c>
      <c r="H39" s="81"/>
      <c r="I39" s="82"/>
      <c r="J39" s="80"/>
      <c r="K39" s="81"/>
      <c r="L39" s="82"/>
      <c r="M39" s="109"/>
      <c r="N39" s="81"/>
      <c r="O39" s="82"/>
      <c r="P39" s="94"/>
      <c r="Q39" s="83"/>
      <c r="R39" s="79"/>
      <c r="S39" s="84"/>
      <c r="T39" s="85"/>
      <c r="U39" s="85"/>
      <c r="V39" s="84"/>
      <c r="W39" s="84"/>
      <c r="X39" s="84"/>
      <c r="Y39" s="84"/>
      <c r="Z39" s="84" t="s">
        <v>130</v>
      </c>
      <c r="AA39" s="83"/>
      <c r="AB39" s="9"/>
      <c r="AC39" s="38"/>
      <c r="AD39" s="41">
        <f t="shared" si="1"/>
        <v>1</v>
      </c>
    </row>
    <row r="40" spans="1:35" ht="14.25">
      <c r="B40" s="9">
        <v>33</v>
      </c>
      <c r="C40" s="4" t="s">
        <v>215</v>
      </c>
      <c r="D40" s="14" t="s">
        <v>215</v>
      </c>
      <c r="E40" s="18" t="s">
        <v>216</v>
      </c>
      <c r="F40" s="79"/>
      <c r="G40" s="80" t="s">
        <v>130</v>
      </c>
      <c r="H40" s="81"/>
      <c r="I40" s="82"/>
      <c r="J40" s="80"/>
      <c r="K40" s="83"/>
      <c r="L40" s="82"/>
      <c r="M40" s="80"/>
      <c r="N40" s="83"/>
      <c r="O40" s="79"/>
      <c r="P40" s="94"/>
      <c r="Q40" s="81"/>
      <c r="R40" s="82"/>
      <c r="S40" s="84"/>
      <c r="T40" s="85"/>
      <c r="U40" s="85"/>
      <c r="V40" s="84"/>
      <c r="W40" s="84"/>
      <c r="X40" s="84"/>
      <c r="Y40" s="84"/>
      <c r="Z40" s="84" t="s">
        <v>130</v>
      </c>
      <c r="AA40" s="83"/>
      <c r="AB40" s="9"/>
      <c r="AC40" s="38"/>
      <c r="AD40" s="41">
        <f t="shared" si="1"/>
        <v>1</v>
      </c>
      <c r="AE40" s="2" t="s">
        <v>128</v>
      </c>
    </row>
    <row r="41" spans="1:35" ht="15" customHeight="1">
      <c r="B41" s="9">
        <v>34</v>
      </c>
      <c r="C41" s="27" t="s">
        <v>161</v>
      </c>
      <c r="D41" s="21" t="s">
        <v>218</v>
      </c>
      <c r="E41" s="16" t="s">
        <v>219</v>
      </c>
      <c r="F41" s="82"/>
      <c r="G41" s="80" t="str">
        <f t="shared" ref="G41:G49" si="4">IF(AD41&gt;=1,"○","")</f>
        <v>○</v>
      </c>
      <c r="H41" s="83"/>
      <c r="I41" s="82"/>
      <c r="J41" s="80"/>
      <c r="K41" s="83"/>
      <c r="L41" s="82"/>
      <c r="M41" s="80"/>
      <c r="N41" s="83"/>
      <c r="O41" s="79"/>
      <c r="P41" s="94"/>
      <c r="Q41" s="83"/>
      <c r="R41" s="82" t="s">
        <v>130</v>
      </c>
      <c r="S41" s="84"/>
      <c r="T41" s="84"/>
      <c r="U41" s="84"/>
      <c r="V41" s="84"/>
      <c r="W41" s="84"/>
      <c r="X41" s="84"/>
      <c r="Y41" s="84" t="s">
        <v>130</v>
      </c>
      <c r="Z41" s="84" t="s">
        <v>130</v>
      </c>
      <c r="AA41" s="83"/>
      <c r="AB41" s="30"/>
      <c r="AC41" s="50"/>
      <c r="AD41" s="41">
        <f t="shared" si="1"/>
        <v>3</v>
      </c>
    </row>
    <row r="42" spans="1:35" ht="14.25">
      <c r="B42" s="9">
        <v>35</v>
      </c>
      <c r="C42" s="8" t="s">
        <v>161</v>
      </c>
      <c r="D42" s="22" t="s">
        <v>218</v>
      </c>
      <c r="E42" s="26" t="s">
        <v>220</v>
      </c>
      <c r="F42" s="67"/>
      <c r="G42" s="68" t="str">
        <f t="shared" si="4"/>
        <v>○</v>
      </c>
      <c r="H42" s="69"/>
      <c r="I42" s="82"/>
      <c r="J42" s="80"/>
      <c r="K42" s="83"/>
      <c r="L42" s="82"/>
      <c r="M42" s="80"/>
      <c r="N42" s="83"/>
      <c r="O42" s="79"/>
      <c r="P42" s="94"/>
      <c r="Q42" s="81"/>
      <c r="R42" s="70" t="s">
        <v>130</v>
      </c>
      <c r="S42" s="78"/>
      <c r="T42" s="78"/>
      <c r="U42" s="78"/>
      <c r="V42" s="78"/>
      <c r="W42" s="78"/>
      <c r="X42" s="78"/>
      <c r="Y42" s="78" t="s">
        <v>130</v>
      </c>
      <c r="Z42" s="78" t="s">
        <v>130</v>
      </c>
      <c r="AA42" s="71"/>
      <c r="AB42" s="53"/>
      <c r="AC42" s="49"/>
      <c r="AD42" s="40">
        <f t="shared" si="1"/>
        <v>3</v>
      </c>
    </row>
    <row r="43" spans="1:35" ht="14.25">
      <c r="B43" s="9">
        <v>36</v>
      </c>
      <c r="C43" s="4" t="s">
        <v>164</v>
      </c>
      <c r="D43" s="14" t="s">
        <v>221</v>
      </c>
      <c r="E43" s="23" t="s">
        <v>28</v>
      </c>
      <c r="F43" s="79"/>
      <c r="G43" s="109" t="str">
        <f t="shared" si="4"/>
        <v>○</v>
      </c>
      <c r="H43" s="83"/>
      <c r="I43" s="79"/>
      <c r="J43" s="109"/>
      <c r="K43" s="83"/>
      <c r="L43" s="79"/>
      <c r="M43" s="109"/>
      <c r="N43" s="83"/>
      <c r="O43" s="79"/>
      <c r="P43" s="94"/>
      <c r="Q43" s="83"/>
      <c r="R43" s="79"/>
      <c r="S43" s="84"/>
      <c r="T43" s="85"/>
      <c r="U43" s="85"/>
      <c r="V43" s="84" t="s">
        <v>130</v>
      </c>
      <c r="W43" s="84"/>
      <c r="X43" s="84"/>
      <c r="Y43" s="84" t="s">
        <v>130</v>
      </c>
      <c r="Z43" s="84" t="s">
        <v>130</v>
      </c>
      <c r="AA43" s="83"/>
      <c r="AB43" s="9"/>
      <c r="AC43" s="180"/>
      <c r="AD43" s="162">
        <f t="shared" si="1"/>
        <v>3</v>
      </c>
    </row>
    <row r="44" spans="1:35" ht="14.25">
      <c r="B44" s="9">
        <v>37</v>
      </c>
      <c r="C44" s="4" t="s">
        <v>156</v>
      </c>
      <c r="D44" s="14" t="s">
        <v>223</v>
      </c>
      <c r="E44" s="181" t="s">
        <v>34</v>
      </c>
      <c r="F44" s="79"/>
      <c r="G44" s="109" t="str">
        <f t="shared" si="4"/>
        <v>○</v>
      </c>
      <c r="H44" s="83"/>
      <c r="I44" s="79"/>
      <c r="J44" s="109"/>
      <c r="K44" s="83"/>
      <c r="L44" s="79"/>
      <c r="M44" s="109"/>
      <c r="N44" s="144"/>
      <c r="O44" s="145"/>
      <c r="P44" s="153"/>
      <c r="Q44" s="144"/>
      <c r="R44" s="145"/>
      <c r="S44" s="146"/>
      <c r="T44" s="147"/>
      <c r="U44" s="147"/>
      <c r="V44" s="146"/>
      <c r="W44" s="145"/>
      <c r="X44" s="146"/>
      <c r="Y44" s="146"/>
      <c r="Z44" s="146" t="s">
        <v>130</v>
      </c>
      <c r="AA44" s="144"/>
      <c r="AB44" s="28"/>
      <c r="AC44" s="50"/>
      <c r="AD44" s="41">
        <f t="shared" si="1"/>
        <v>1</v>
      </c>
    </row>
    <row r="45" spans="1:35" ht="14.25">
      <c r="B45" s="9">
        <v>38</v>
      </c>
      <c r="C45" s="27" t="s">
        <v>224</v>
      </c>
      <c r="D45" s="135" t="s">
        <v>225</v>
      </c>
      <c r="E45" s="181" t="s">
        <v>35</v>
      </c>
      <c r="F45" s="145"/>
      <c r="G45" s="109" t="str">
        <f t="shared" si="4"/>
        <v>○</v>
      </c>
      <c r="H45" s="144"/>
      <c r="I45" s="145"/>
      <c r="J45" s="161"/>
      <c r="K45" s="144"/>
      <c r="L45" s="145"/>
      <c r="M45" s="161"/>
      <c r="N45" s="144"/>
      <c r="O45" s="145"/>
      <c r="P45" s="171"/>
      <c r="Q45" s="144"/>
      <c r="R45" s="145"/>
      <c r="S45" s="145"/>
      <c r="T45" s="147"/>
      <c r="U45" s="147"/>
      <c r="V45" s="146"/>
      <c r="W45" s="145"/>
      <c r="X45" s="146"/>
      <c r="Y45" s="146" t="s">
        <v>130</v>
      </c>
      <c r="Z45" s="146" t="s">
        <v>130</v>
      </c>
      <c r="AA45" s="144"/>
      <c r="AB45" s="182"/>
      <c r="AC45" s="50"/>
      <c r="AD45" s="41">
        <f t="shared" si="1"/>
        <v>2</v>
      </c>
    </row>
    <row r="46" spans="1:35" ht="14.25">
      <c r="A46" s="6"/>
      <c r="B46" s="9">
        <v>39</v>
      </c>
      <c r="C46" s="183" t="s">
        <v>156</v>
      </c>
      <c r="D46" s="184" t="s">
        <v>226</v>
      </c>
      <c r="E46" s="23" t="s">
        <v>96</v>
      </c>
      <c r="F46" s="115"/>
      <c r="G46" s="185" t="str">
        <f t="shared" si="4"/>
        <v>○</v>
      </c>
      <c r="H46" s="186"/>
      <c r="I46" s="187"/>
      <c r="J46" s="185"/>
      <c r="K46" s="186"/>
      <c r="L46" s="187"/>
      <c r="M46" s="185"/>
      <c r="N46" s="186"/>
      <c r="O46" s="187"/>
      <c r="P46" s="171"/>
      <c r="Q46" s="186"/>
      <c r="R46" s="188"/>
      <c r="S46" s="188"/>
      <c r="T46" s="189"/>
      <c r="U46" s="189"/>
      <c r="V46" s="189"/>
      <c r="W46" s="188"/>
      <c r="X46" s="188"/>
      <c r="Y46" s="189"/>
      <c r="Z46" s="189" t="s">
        <v>130</v>
      </c>
      <c r="AA46" s="173"/>
      <c r="AB46" s="55"/>
      <c r="AC46" s="50"/>
      <c r="AD46" s="41">
        <f t="shared" si="1"/>
        <v>1</v>
      </c>
    </row>
    <row r="47" spans="1:35" ht="14.25">
      <c r="A47" s="6"/>
      <c r="B47" s="9">
        <v>40</v>
      </c>
      <c r="C47" s="183" t="s">
        <v>224</v>
      </c>
      <c r="D47" s="184" t="s">
        <v>227</v>
      </c>
      <c r="E47" s="23" t="s">
        <v>42</v>
      </c>
      <c r="F47" s="145"/>
      <c r="G47" s="178" t="str">
        <f t="shared" si="4"/>
        <v>○</v>
      </c>
      <c r="H47" s="144"/>
      <c r="I47" s="145"/>
      <c r="J47" s="178"/>
      <c r="K47" s="144"/>
      <c r="L47" s="145"/>
      <c r="M47" s="178"/>
      <c r="N47" s="144"/>
      <c r="O47" s="145"/>
      <c r="P47" s="171"/>
      <c r="Q47" s="144"/>
      <c r="R47" s="145"/>
      <c r="S47" s="145"/>
      <c r="T47" s="147"/>
      <c r="U47" s="147"/>
      <c r="V47" s="146"/>
      <c r="W47" s="145"/>
      <c r="X47" s="145"/>
      <c r="Y47" s="146"/>
      <c r="Z47" s="146" t="s">
        <v>130</v>
      </c>
      <c r="AA47" s="144"/>
      <c r="AB47" s="55"/>
      <c r="AC47" s="50"/>
      <c r="AD47" s="41">
        <f t="shared" si="1"/>
        <v>1</v>
      </c>
    </row>
    <row r="48" spans="1:35" ht="14.25">
      <c r="A48" s="6"/>
      <c r="B48" s="9">
        <v>41</v>
      </c>
      <c r="C48" s="183" t="s">
        <v>156</v>
      </c>
      <c r="D48" s="184" t="s">
        <v>229</v>
      </c>
      <c r="E48" s="23" t="s">
        <v>36</v>
      </c>
      <c r="F48" s="145"/>
      <c r="G48" s="178" t="str">
        <f t="shared" si="4"/>
        <v>○</v>
      </c>
      <c r="H48" s="144"/>
      <c r="I48" s="145"/>
      <c r="J48" s="178"/>
      <c r="K48" s="144"/>
      <c r="L48" s="145"/>
      <c r="M48" s="178"/>
      <c r="N48" s="144"/>
      <c r="O48" s="145"/>
      <c r="P48" s="171"/>
      <c r="Q48" s="144"/>
      <c r="R48" s="145" t="s">
        <v>130</v>
      </c>
      <c r="S48" s="145"/>
      <c r="T48" s="147"/>
      <c r="U48" s="147"/>
      <c r="V48" s="146"/>
      <c r="W48" s="145"/>
      <c r="X48" s="145" t="s">
        <v>130</v>
      </c>
      <c r="Y48" s="146" t="s">
        <v>130</v>
      </c>
      <c r="Z48" s="146" t="s">
        <v>130</v>
      </c>
      <c r="AA48" s="144"/>
      <c r="AB48" s="55"/>
      <c r="AC48" s="50"/>
      <c r="AD48" s="41">
        <f t="shared" si="1"/>
        <v>4</v>
      </c>
    </row>
    <row r="49" spans="1:30" ht="14.25">
      <c r="A49" s="6"/>
      <c r="B49" s="9">
        <v>42</v>
      </c>
      <c r="C49" s="183" t="s">
        <v>192</v>
      </c>
      <c r="D49" s="184" t="s">
        <v>191</v>
      </c>
      <c r="E49" s="23" t="s">
        <v>230</v>
      </c>
      <c r="F49" s="145"/>
      <c r="G49" s="178" t="str">
        <f t="shared" si="4"/>
        <v>○</v>
      </c>
      <c r="H49" s="144"/>
      <c r="I49" s="145"/>
      <c r="J49" s="178"/>
      <c r="K49" s="144"/>
      <c r="L49" s="145"/>
      <c r="M49" s="178"/>
      <c r="N49" s="144"/>
      <c r="O49" s="145"/>
      <c r="P49" s="171"/>
      <c r="Q49" s="144"/>
      <c r="R49" s="145"/>
      <c r="S49" s="145"/>
      <c r="T49" s="147"/>
      <c r="U49" s="147"/>
      <c r="V49" s="146"/>
      <c r="W49" s="145"/>
      <c r="X49" s="145"/>
      <c r="Y49" s="146"/>
      <c r="Z49" s="146" t="s">
        <v>130</v>
      </c>
      <c r="AA49" s="144"/>
      <c r="AB49" s="55"/>
      <c r="AC49" s="50"/>
      <c r="AD49" s="41">
        <f t="shared" si="1"/>
        <v>1</v>
      </c>
    </row>
    <row r="50" spans="1:30" ht="15" thickBot="1">
      <c r="A50" s="6"/>
      <c r="B50" s="165">
        <v>43</v>
      </c>
      <c r="C50" s="60" t="s">
        <v>156</v>
      </c>
      <c r="D50" s="14" t="s">
        <v>231</v>
      </c>
      <c r="E50" s="25" t="s">
        <v>232</v>
      </c>
      <c r="F50" s="137"/>
      <c r="G50" s="190" t="s">
        <v>130</v>
      </c>
      <c r="H50" s="139"/>
      <c r="I50" s="140"/>
      <c r="J50" s="190"/>
      <c r="K50" s="139"/>
      <c r="L50" s="140"/>
      <c r="M50" s="190"/>
      <c r="N50" s="139"/>
      <c r="O50" s="140"/>
      <c r="P50" s="191"/>
      <c r="Q50" s="139"/>
      <c r="R50" s="140"/>
      <c r="S50" s="140"/>
      <c r="T50" s="142"/>
      <c r="U50" s="142"/>
      <c r="V50" s="141"/>
      <c r="W50" s="140"/>
      <c r="X50" s="140"/>
      <c r="Y50" s="141"/>
      <c r="Z50" s="141" t="s">
        <v>130</v>
      </c>
      <c r="AA50" s="139"/>
      <c r="AB50" s="9"/>
      <c r="AC50" s="38"/>
      <c r="AD50" s="166">
        <f t="shared" si="1"/>
        <v>1</v>
      </c>
    </row>
    <row r="51" spans="1:30" ht="13.5" customHeight="1" thickBot="1">
      <c r="A51" s="192"/>
      <c r="B51" s="236" t="s">
        <v>233</v>
      </c>
      <c r="C51" s="237" t="s">
        <v>8</v>
      </c>
      <c r="D51" s="239" t="s">
        <v>1</v>
      </c>
      <c r="E51" s="246" t="s">
        <v>234</v>
      </c>
      <c r="F51" s="257">
        <f>+F6</f>
        <v>5</v>
      </c>
      <c r="G51" s="258"/>
      <c r="H51" s="258"/>
      <c r="I51" s="258"/>
      <c r="J51" s="258"/>
      <c r="K51" s="258"/>
      <c r="L51" s="258"/>
      <c r="M51" s="258"/>
      <c r="N51" s="258"/>
      <c r="O51" s="259"/>
      <c r="P51" s="259"/>
      <c r="Q51" s="260"/>
      <c r="R51" s="251" t="s">
        <v>4</v>
      </c>
      <c r="S51" s="242"/>
      <c r="T51" s="242"/>
      <c r="U51" s="242"/>
      <c r="V51" s="242"/>
      <c r="W51" s="242"/>
      <c r="X51" s="242"/>
      <c r="Y51" s="242"/>
      <c r="Z51" s="242"/>
      <c r="AA51" s="252"/>
      <c r="AB51" s="256" t="s">
        <v>3</v>
      </c>
      <c r="AC51" s="47"/>
      <c r="AD51" s="6"/>
    </row>
    <row r="52" spans="1:30" ht="14.25" thickBot="1">
      <c r="B52" s="245"/>
      <c r="C52" s="238"/>
      <c r="D52" s="240"/>
      <c r="E52" s="247"/>
      <c r="F52" s="31">
        <v>4</v>
      </c>
      <c r="G52" s="32">
        <v>5</v>
      </c>
      <c r="H52" s="44">
        <v>6</v>
      </c>
      <c r="I52" s="31">
        <v>7</v>
      </c>
      <c r="J52" s="32">
        <v>8</v>
      </c>
      <c r="K52" s="33">
        <v>9</v>
      </c>
      <c r="L52" s="31">
        <v>10</v>
      </c>
      <c r="M52" s="32">
        <v>11</v>
      </c>
      <c r="N52" s="33">
        <v>12</v>
      </c>
      <c r="O52" s="31">
        <v>1</v>
      </c>
      <c r="P52" s="32">
        <v>2</v>
      </c>
      <c r="Q52" s="33">
        <v>3</v>
      </c>
      <c r="R52" s="159">
        <v>1</v>
      </c>
      <c r="S52" s="32">
        <v>2</v>
      </c>
      <c r="T52" s="32">
        <v>3</v>
      </c>
      <c r="U52" s="32">
        <v>4</v>
      </c>
      <c r="V52" s="32">
        <v>5</v>
      </c>
      <c r="W52" s="32">
        <v>6</v>
      </c>
      <c r="X52" s="32">
        <v>7</v>
      </c>
      <c r="Y52" s="32">
        <v>8</v>
      </c>
      <c r="Z52" s="32">
        <v>9</v>
      </c>
      <c r="AA52" s="33">
        <v>10</v>
      </c>
      <c r="AB52" s="253"/>
      <c r="AC52" s="48"/>
      <c r="AD52" s="6"/>
    </row>
    <row r="53" spans="1:30" ht="14.25" thickBot="1">
      <c r="B53" s="47"/>
      <c r="C53" s="47"/>
      <c r="D53" s="47"/>
      <c r="E53" s="47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48"/>
      <c r="AC53" s="48"/>
      <c r="AD53" s="6"/>
    </row>
    <row r="54" spans="1:30" ht="14.25" thickBot="1">
      <c r="B54" s="38"/>
      <c r="C54" s="38"/>
      <c r="D54" s="38"/>
      <c r="E54" s="38"/>
      <c r="F54" s="248" t="s">
        <v>89</v>
      </c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50"/>
      <c r="R54" s="248" t="s">
        <v>90</v>
      </c>
      <c r="S54" s="249"/>
      <c r="T54" s="249"/>
      <c r="U54" s="249"/>
      <c r="V54" s="249"/>
      <c r="W54" s="249"/>
      <c r="X54" s="249"/>
      <c r="Y54" s="249"/>
      <c r="Z54" s="249"/>
      <c r="AA54" s="250"/>
      <c r="AB54" s="39"/>
      <c r="AC54" s="39"/>
      <c r="AD54" s="6"/>
    </row>
    <row r="55" spans="1:30" ht="29.25" customHeight="1" thickBot="1">
      <c r="C55" s="12"/>
      <c r="E55" s="111" t="s">
        <v>60</v>
      </c>
      <c r="F55" s="62">
        <f t="shared" ref="F55:AA55" si="5">COUNTIF(F8:F50,"○")</f>
        <v>0</v>
      </c>
      <c r="G55" s="42">
        <f t="shared" si="5"/>
        <v>43</v>
      </c>
      <c r="H55" s="64">
        <f t="shared" si="5"/>
        <v>0</v>
      </c>
      <c r="I55" s="62">
        <f t="shared" si="5"/>
        <v>0</v>
      </c>
      <c r="J55" s="42">
        <f t="shared" si="5"/>
        <v>0</v>
      </c>
      <c r="K55" s="43">
        <f t="shared" si="5"/>
        <v>0</v>
      </c>
      <c r="L55" s="62">
        <f t="shared" si="5"/>
        <v>0</v>
      </c>
      <c r="M55" s="42">
        <f t="shared" si="5"/>
        <v>0</v>
      </c>
      <c r="N55" s="43">
        <f t="shared" si="5"/>
        <v>0</v>
      </c>
      <c r="O55" s="65">
        <f t="shared" si="5"/>
        <v>0</v>
      </c>
      <c r="P55" s="42">
        <f t="shared" si="5"/>
        <v>0</v>
      </c>
      <c r="Q55" s="43">
        <f t="shared" si="5"/>
        <v>0</v>
      </c>
      <c r="R55" s="61">
        <f t="shared" si="5"/>
        <v>4</v>
      </c>
      <c r="S55" s="42">
        <f t="shared" si="5"/>
        <v>0</v>
      </c>
      <c r="T55" s="42">
        <f t="shared" si="5"/>
        <v>0</v>
      </c>
      <c r="U55" s="42">
        <f t="shared" si="5"/>
        <v>0</v>
      </c>
      <c r="V55" s="42">
        <f t="shared" si="5"/>
        <v>1</v>
      </c>
      <c r="W55" s="42">
        <f t="shared" si="5"/>
        <v>1</v>
      </c>
      <c r="X55" s="42">
        <f t="shared" si="5"/>
        <v>1</v>
      </c>
      <c r="Y55" s="42">
        <f t="shared" si="5"/>
        <v>11</v>
      </c>
      <c r="Z55" s="42">
        <f t="shared" si="5"/>
        <v>42</v>
      </c>
      <c r="AA55" s="43">
        <f t="shared" si="5"/>
        <v>0</v>
      </c>
      <c r="AB55" s="12"/>
      <c r="AC55" s="12"/>
    </row>
    <row r="57" spans="1:30">
      <c r="AB57" s="6"/>
    </row>
    <row r="58" spans="1:30">
      <c r="O58" s="6"/>
    </row>
  </sheetData>
  <mergeCells count="19">
    <mergeCell ref="F54:Q54"/>
    <mergeCell ref="R54:AA54"/>
    <mergeCell ref="R6:AA6"/>
    <mergeCell ref="AB6:AB7"/>
    <mergeCell ref="AD6:AD7"/>
    <mergeCell ref="R51:AA51"/>
    <mergeCell ref="AB51:AB52"/>
    <mergeCell ref="B51:B52"/>
    <mergeCell ref="C51:C52"/>
    <mergeCell ref="D51:D52"/>
    <mergeCell ref="E51:E52"/>
    <mergeCell ref="F51:Q51"/>
    <mergeCell ref="G2:N3"/>
    <mergeCell ref="D3:E3"/>
    <mergeCell ref="B6:B7"/>
    <mergeCell ref="C6:C7"/>
    <mergeCell ref="D6:D7"/>
    <mergeCell ref="E6:E7"/>
    <mergeCell ref="F6:Q6"/>
  </mergeCells>
  <phoneticPr fontId="1"/>
  <dataValidations count="3">
    <dataValidation type="list" allowBlank="1" showInputMessage="1" showErrorMessage="1" sqref="F8:P8 F9:O9 R8:AA8 Q9:AA9 F10:AA50">
      <formula1>$AF$7:$AF$8</formula1>
    </dataValidation>
    <dataValidation type="list" allowBlank="1" showInputMessage="1" showErrorMessage="1" sqref="E4">
      <formula1>$AF$4:$AQ$4</formula1>
    </dataValidation>
    <dataValidation type="list" allowBlank="1" showInputMessage="1" showErrorMessage="1" sqref="D4">
      <formula1>$AF$3:$BI$3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I37"/>
  <sheetViews>
    <sheetView view="pageBreakPreview" zoomScaleNormal="100" zoomScaleSheetLayoutView="100" workbookViewId="0">
      <selection activeCell="B8" sqref="B8"/>
    </sheetView>
  </sheetViews>
  <sheetFormatPr defaultColWidth="9" defaultRowHeight="13.5"/>
  <cols>
    <col min="1" max="1" width="3.125" style="2" customWidth="1"/>
    <col min="2" max="2" width="6.75" style="2" customWidth="1"/>
    <col min="3" max="3" width="14.125" style="2" customWidth="1"/>
    <col min="4" max="4" width="19.25" style="2" customWidth="1"/>
    <col min="5" max="5" width="23.125" style="2" customWidth="1"/>
    <col min="6" max="22" width="3.625" style="2" customWidth="1"/>
    <col min="23" max="23" width="3" style="2" customWidth="1"/>
    <col min="24" max="27" width="3.625" style="2" customWidth="1"/>
    <col min="28" max="28" width="16.125" style="2" customWidth="1"/>
    <col min="29" max="29" width="2" style="2" customWidth="1"/>
    <col min="30" max="30" width="8.75" style="2" customWidth="1"/>
    <col min="31" max="16384" width="9" style="2"/>
  </cols>
  <sheetData>
    <row r="1" spans="2:61">
      <c r="M1" s="12"/>
      <c r="T1" s="6"/>
    </row>
    <row r="2" spans="2:61" ht="19.5" thickBot="1">
      <c r="C2" s="1" t="s">
        <v>57</v>
      </c>
      <c r="G2" s="232"/>
      <c r="H2" s="232"/>
      <c r="I2" s="232"/>
      <c r="J2" s="232"/>
      <c r="K2" s="232"/>
      <c r="L2" s="232"/>
      <c r="M2" s="232"/>
      <c r="N2" s="232"/>
      <c r="T2" s="6"/>
    </row>
    <row r="3" spans="2:61" ht="15" customHeight="1">
      <c r="C3" s="45" t="s">
        <v>0</v>
      </c>
      <c r="D3" s="233" t="s">
        <v>5</v>
      </c>
      <c r="E3" s="234"/>
      <c r="G3" s="232"/>
      <c r="H3" s="232"/>
      <c r="I3" s="232"/>
      <c r="J3" s="232"/>
      <c r="K3" s="232"/>
      <c r="L3" s="232"/>
      <c r="M3" s="232"/>
      <c r="N3" s="232"/>
      <c r="AF3" s="2" t="s">
        <v>97</v>
      </c>
      <c r="AG3" s="2" t="s">
        <v>91</v>
      </c>
      <c r="AH3" s="2" t="s">
        <v>98</v>
      </c>
      <c r="AI3" s="2" t="s">
        <v>99</v>
      </c>
      <c r="AJ3" s="2" t="s">
        <v>100</v>
      </c>
      <c r="AK3" s="2" t="s">
        <v>101</v>
      </c>
      <c r="AL3" s="2" t="s">
        <v>102</v>
      </c>
      <c r="AM3" s="2" t="s">
        <v>103</v>
      </c>
      <c r="AN3" s="2" t="s">
        <v>104</v>
      </c>
      <c r="AO3" s="2" t="s">
        <v>105</v>
      </c>
      <c r="AP3" s="2" t="s">
        <v>106</v>
      </c>
      <c r="AQ3" s="2" t="s">
        <v>107</v>
      </c>
      <c r="AR3" s="2" t="s">
        <v>108</v>
      </c>
      <c r="AS3" s="2" t="s">
        <v>109</v>
      </c>
      <c r="AT3" s="2" t="s">
        <v>110</v>
      </c>
      <c r="AU3" s="2" t="s">
        <v>111</v>
      </c>
      <c r="AV3" s="2" t="s">
        <v>112</v>
      </c>
      <c r="AW3" s="2" t="s">
        <v>113</v>
      </c>
      <c r="AX3" s="2" t="s">
        <v>114</v>
      </c>
      <c r="AY3" s="2" t="s">
        <v>115</v>
      </c>
      <c r="AZ3" s="2" t="s">
        <v>116</v>
      </c>
      <c r="BA3" s="2" t="s">
        <v>117</v>
      </c>
      <c r="BB3" s="2" t="s">
        <v>118</v>
      </c>
      <c r="BC3" s="2" t="s">
        <v>119</v>
      </c>
      <c r="BD3" s="2" t="s">
        <v>120</v>
      </c>
      <c r="BE3" s="2" t="s">
        <v>121</v>
      </c>
      <c r="BF3" s="2" t="s">
        <v>122</v>
      </c>
      <c r="BG3" s="2" t="s">
        <v>123</v>
      </c>
      <c r="BH3" s="2" t="s">
        <v>124</v>
      </c>
      <c r="BI3" s="2" t="s">
        <v>125</v>
      </c>
    </row>
    <row r="4" spans="2:61" ht="13.5" customHeight="1" thickBot="1">
      <c r="C4" s="46" t="s">
        <v>7</v>
      </c>
      <c r="D4" s="113" t="s">
        <v>98</v>
      </c>
      <c r="E4" s="114">
        <v>6</v>
      </c>
      <c r="M4" s="12"/>
      <c r="AB4" s="112"/>
      <c r="AF4" s="2">
        <v>1</v>
      </c>
      <c r="AG4" s="2">
        <v>2</v>
      </c>
      <c r="AH4" s="2">
        <v>3</v>
      </c>
      <c r="AI4" s="2">
        <v>4</v>
      </c>
      <c r="AJ4" s="2">
        <v>5</v>
      </c>
      <c r="AK4" s="2">
        <v>6</v>
      </c>
      <c r="AL4" s="2">
        <v>7</v>
      </c>
      <c r="AM4" s="2">
        <v>8</v>
      </c>
      <c r="AN4" s="2">
        <v>9</v>
      </c>
      <c r="AO4" s="2">
        <v>10</v>
      </c>
      <c r="AP4" s="2">
        <v>11</v>
      </c>
      <c r="AQ4" s="2">
        <v>12</v>
      </c>
    </row>
    <row r="5" spans="2:61" ht="13.5" customHeight="1" thickBot="1">
      <c r="C5" s="5"/>
      <c r="D5" s="6"/>
      <c r="E5" s="6"/>
      <c r="M5" s="12"/>
    </row>
    <row r="6" spans="2:61" ht="14.25" thickBot="1">
      <c r="B6" s="235" t="s">
        <v>148</v>
      </c>
      <c r="C6" s="237" t="s">
        <v>8</v>
      </c>
      <c r="D6" s="237" t="s">
        <v>1</v>
      </c>
      <c r="E6" s="239" t="s">
        <v>2</v>
      </c>
      <c r="F6" s="241">
        <f>+E4</f>
        <v>6</v>
      </c>
      <c r="G6" s="242"/>
      <c r="H6" s="242"/>
      <c r="I6" s="243"/>
      <c r="J6" s="243"/>
      <c r="K6" s="243"/>
      <c r="L6" s="243"/>
      <c r="M6" s="243"/>
      <c r="N6" s="243"/>
      <c r="O6" s="243"/>
      <c r="P6" s="243"/>
      <c r="Q6" s="244"/>
      <c r="R6" s="251" t="s">
        <v>4</v>
      </c>
      <c r="S6" s="242"/>
      <c r="T6" s="242"/>
      <c r="U6" s="242"/>
      <c r="V6" s="242"/>
      <c r="W6" s="242"/>
      <c r="X6" s="242"/>
      <c r="Y6" s="242"/>
      <c r="Z6" s="242"/>
      <c r="AA6" s="252"/>
      <c r="AB6" s="235" t="s">
        <v>3</v>
      </c>
      <c r="AC6" s="47"/>
      <c r="AD6" s="254" t="s">
        <v>59</v>
      </c>
      <c r="AE6" s="2" t="s">
        <v>128</v>
      </c>
      <c r="AF6" s="10" t="s">
        <v>150</v>
      </c>
    </row>
    <row r="7" spans="2:61" ht="13.15" customHeight="1" thickBot="1">
      <c r="B7" s="236"/>
      <c r="C7" s="238"/>
      <c r="D7" s="238"/>
      <c r="E7" s="240"/>
      <c r="F7" s="31">
        <v>4</v>
      </c>
      <c r="G7" s="32">
        <v>5</v>
      </c>
      <c r="H7" s="33">
        <v>6</v>
      </c>
      <c r="I7" s="31">
        <v>7</v>
      </c>
      <c r="J7" s="32">
        <v>8</v>
      </c>
      <c r="K7" s="33">
        <v>9</v>
      </c>
      <c r="L7" s="31">
        <v>10</v>
      </c>
      <c r="M7" s="32">
        <v>11</v>
      </c>
      <c r="N7" s="33">
        <v>12</v>
      </c>
      <c r="O7" s="31">
        <v>1</v>
      </c>
      <c r="P7" s="32">
        <v>2</v>
      </c>
      <c r="Q7" s="33">
        <v>3</v>
      </c>
      <c r="R7" s="31">
        <v>1</v>
      </c>
      <c r="S7" s="32">
        <v>2</v>
      </c>
      <c r="T7" s="32">
        <v>3</v>
      </c>
      <c r="U7" s="32">
        <v>4</v>
      </c>
      <c r="V7" s="32">
        <v>5</v>
      </c>
      <c r="W7" s="32">
        <v>6</v>
      </c>
      <c r="X7" s="32">
        <v>7</v>
      </c>
      <c r="Y7" s="32">
        <v>8</v>
      </c>
      <c r="Z7" s="32">
        <v>9</v>
      </c>
      <c r="AA7" s="33">
        <v>10</v>
      </c>
      <c r="AB7" s="253"/>
      <c r="AC7" s="48"/>
      <c r="AD7" s="255"/>
      <c r="AF7" s="11" t="s">
        <v>235</v>
      </c>
    </row>
    <row r="8" spans="2:61" s="12" customFormat="1" ht="14.25">
      <c r="B8" s="56">
        <f>ROW()-7</f>
        <v>1</v>
      </c>
      <c r="C8" s="8" t="s">
        <v>169</v>
      </c>
      <c r="D8" s="15" t="s">
        <v>236</v>
      </c>
      <c r="E8" s="35" t="s">
        <v>51</v>
      </c>
      <c r="G8" s="150"/>
      <c r="H8" s="76" t="str">
        <f t="shared" ref="H8:H21" si="0">IF(AD8&gt;=1,"○","")</f>
        <v>○</v>
      </c>
      <c r="I8" s="70"/>
      <c r="J8" s="68"/>
      <c r="K8" s="71"/>
      <c r="L8" s="72"/>
      <c r="M8" s="73"/>
      <c r="N8" s="74"/>
      <c r="O8" s="75"/>
      <c r="P8" s="150"/>
      <c r="R8" s="70"/>
      <c r="S8" s="77"/>
      <c r="T8" s="77"/>
      <c r="U8" s="77" t="s">
        <v>130</v>
      </c>
      <c r="V8" s="78"/>
      <c r="W8" s="78"/>
      <c r="X8" s="77"/>
      <c r="Y8" s="77" t="s">
        <v>130</v>
      </c>
      <c r="Z8" s="77" t="s">
        <v>130</v>
      </c>
      <c r="AA8" s="74"/>
      <c r="AB8" s="53"/>
      <c r="AC8" s="49"/>
      <c r="AD8" s="63">
        <f t="shared" ref="AD8:AD29" si="1">COUNTIF(R8:AA8,"○")</f>
        <v>3</v>
      </c>
      <c r="AF8" s="36"/>
      <c r="AH8" s="2"/>
      <c r="AI8" s="2"/>
    </row>
    <row r="9" spans="2:61" ht="13.9" customHeight="1">
      <c r="B9" s="57">
        <f t="shared" ref="B9:B29" si="2">ROW()-7</f>
        <v>2</v>
      </c>
      <c r="C9" s="8"/>
      <c r="D9" s="15"/>
      <c r="E9" s="18" t="s">
        <v>237</v>
      </c>
      <c r="F9" s="79"/>
      <c r="G9" s="80"/>
      <c r="H9" s="81" t="str">
        <f t="shared" si="0"/>
        <v>○</v>
      </c>
      <c r="I9" s="82"/>
      <c r="J9" s="80"/>
      <c r="K9" s="83"/>
      <c r="L9" s="82"/>
      <c r="M9" s="80"/>
      <c r="N9" s="83"/>
      <c r="O9" s="79"/>
      <c r="P9" s="94"/>
      <c r="Q9" s="81"/>
      <c r="R9" s="82"/>
      <c r="S9" s="84"/>
      <c r="T9" s="85"/>
      <c r="U9" s="85"/>
      <c r="V9" s="84"/>
      <c r="W9" s="84"/>
      <c r="X9" s="84"/>
      <c r="Y9" s="84" t="s">
        <v>130</v>
      </c>
      <c r="Z9" s="84"/>
      <c r="AA9" s="83"/>
      <c r="AB9" s="9"/>
      <c r="AC9" s="38"/>
      <c r="AD9" s="41">
        <f t="shared" si="1"/>
        <v>1</v>
      </c>
    </row>
    <row r="10" spans="2:61" ht="14.25">
      <c r="B10" s="57">
        <f t="shared" si="2"/>
        <v>3</v>
      </c>
      <c r="C10" s="8" t="s">
        <v>211</v>
      </c>
      <c r="D10" s="15" t="s">
        <v>211</v>
      </c>
      <c r="E10" s="7" t="s">
        <v>238</v>
      </c>
      <c r="F10" s="82"/>
      <c r="G10" s="80"/>
      <c r="H10" s="81" t="str">
        <f t="shared" si="0"/>
        <v>○</v>
      </c>
      <c r="I10" s="82"/>
      <c r="J10" s="80"/>
      <c r="K10" s="83"/>
      <c r="L10" s="82"/>
      <c r="M10" s="80"/>
      <c r="N10" s="83"/>
      <c r="O10" s="79"/>
      <c r="P10" s="94"/>
      <c r="Q10" s="81"/>
      <c r="R10" s="82"/>
      <c r="S10" s="84"/>
      <c r="T10" s="84"/>
      <c r="U10" s="84"/>
      <c r="V10" s="84"/>
      <c r="W10" s="84"/>
      <c r="X10" s="84"/>
      <c r="Y10" s="84"/>
      <c r="Z10" s="84" t="s">
        <v>130</v>
      </c>
      <c r="AA10" s="83"/>
      <c r="AB10" s="28"/>
      <c r="AC10" s="50"/>
      <c r="AD10" s="41">
        <f t="shared" si="1"/>
        <v>1</v>
      </c>
    </row>
    <row r="11" spans="2:61" s="12" customFormat="1" ht="14.25">
      <c r="B11" s="57">
        <f t="shared" si="2"/>
        <v>4</v>
      </c>
      <c r="C11" s="8" t="s">
        <v>240</v>
      </c>
      <c r="D11" s="14" t="s">
        <v>240</v>
      </c>
      <c r="E11" s="7" t="s">
        <v>22</v>
      </c>
      <c r="F11" s="82"/>
      <c r="G11" s="80"/>
      <c r="H11" s="81" t="str">
        <f t="shared" si="0"/>
        <v>○</v>
      </c>
      <c r="I11" s="82"/>
      <c r="J11" s="80"/>
      <c r="K11" s="83"/>
      <c r="L11" s="82"/>
      <c r="M11" s="80"/>
      <c r="N11" s="83"/>
      <c r="O11" s="79"/>
      <c r="P11" s="151"/>
      <c r="Q11" s="81"/>
      <c r="R11" s="82"/>
      <c r="S11" s="84"/>
      <c r="T11" s="85"/>
      <c r="U11" s="85"/>
      <c r="V11" s="84"/>
      <c r="W11" s="84"/>
      <c r="X11" s="84"/>
      <c r="Y11" s="84"/>
      <c r="Z11" s="84" t="s">
        <v>130</v>
      </c>
      <c r="AA11" s="83"/>
      <c r="AB11" s="28"/>
      <c r="AC11" s="50"/>
      <c r="AD11" s="41">
        <f t="shared" si="1"/>
        <v>1</v>
      </c>
      <c r="AH11" s="2"/>
      <c r="AI11" s="2"/>
    </row>
    <row r="12" spans="2:61" ht="14.25">
      <c r="B12" s="57">
        <f t="shared" si="2"/>
        <v>5</v>
      </c>
      <c r="C12" s="8" t="s">
        <v>241</v>
      </c>
      <c r="D12" s="15" t="s">
        <v>243</v>
      </c>
      <c r="E12" s="18" t="s">
        <v>23</v>
      </c>
      <c r="F12" s="67"/>
      <c r="G12" s="68"/>
      <c r="H12" s="81" t="str">
        <f t="shared" si="0"/>
        <v>○</v>
      </c>
      <c r="I12" s="70"/>
      <c r="J12" s="68"/>
      <c r="K12" s="71"/>
      <c r="L12" s="70"/>
      <c r="M12" s="68"/>
      <c r="N12" s="71"/>
      <c r="O12" s="67"/>
      <c r="P12" s="94"/>
      <c r="Q12" s="69"/>
      <c r="R12" s="70" t="s">
        <v>130</v>
      </c>
      <c r="S12" s="78"/>
      <c r="T12" s="78"/>
      <c r="U12" s="78"/>
      <c r="V12" s="78"/>
      <c r="W12" s="78" t="s">
        <v>130</v>
      </c>
      <c r="X12" s="78"/>
      <c r="Y12" s="78" t="s">
        <v>130</v>
      </c>
      <c r="Z12" s="78" t="s">
        <v>130</v>
      </c>
      <c r="AA12" s="71"/>
      <c r="AB12" s="37"/>
      <c r="AC12" s="49"/>
      <c r="AD12" s="40">
        <f t="shared" si="1"/>
        <v>4</v>
      </c>
    </row>
    <row r="13" spans="2:61" ht="14.25">
      <c r="B13" s="57">
        <f t="shared" si="2"/>
        <v>6</v>
      </c>
      <c r="C13" s="19" t="s">
        <v>171</v>
      </c>
      <c r="D13" s="20" t="s">
        <v>182</v>
      </c>
      <c r="E13" s="7" t="s">
        <v>40</v>
      </c>
      <c r="F13" s="79"/>
      <c r="G13" s="80"/>
      <c r="H13" s="81" t="str">
        <f t="shared" si="0"/>
        <v>○</v>
      </c>
      <c r="I13" s="82"/>
      <c r="J13" s="80"/>
      <c r="K13" s="83"/>
      <c r="L13" s="82"/>
      <c r="M13" s="80"/>
      <c r="N13" s="83"/>
      <c r="O13" s="79"/>
      <c r="P13" s="151"/>
      <c r="Q13" s="81"/>
      <c r="R13" s="82"/>
      <c r="S13" s="84"/>
      <c r="T13" s="85"/>
      <c r="U13" s="85" t="s">
        <v>130</v>
      </c>
      <c r="V13" s="84"/>
      <c r="W13" s="84"/>
      <c r="X13" s="84"/>
      <c r="Y13" s="84" t="s">
        <v>130</v>
      </c>
      <c r="Z13" s="84" t="s">
        <v>130</v>
      </c>
      <c r="AA13" s="83"/>
      <c r="AB13" s="28"/>
      <c r="AC13" s="50"/>
      <c r="AD13" s="41">
        <f t="shared" si="1"/>
        <v>3</v>
      </c>
      <c r="AH13" s="12"/>
    </row>
    <row r="14" spans="2:61" ht="14.25">
      <c r="B14" s="57">
        <f t="shared" si="2"/>
        <v>7</v>
      </c>
      <c r="C14" s="4" t="s">
        <v>185</v>
      </c>
      <c r="D14" s="21" t="s">
        <v>244</v>
      </c>
      <c r="E14" s="169" t="s">
        <v>244</v>
      </c>
      <c r="F14" s="82"/>
      <c r="G14" s="80"/>
      <c r="H14" s="81" t="str">
        <f t="shared" si="0"/>
        <v>○</v>
      </c>
      <c r="I14" s="87"/>
      <c r="J14" s="88"/>
      <c r="K14" s="89"/>
      <c r="L14" s="87"/>
      <c r="M14" s="88"/>
      <c r="N14" s="89"/>
      <c r="O14" s="90"/>
      <c r="P14" s="153"/>
      <c r="Q14" s="86"/>
      <c r="R14" s="87"/>
      <c r="S14" s="85"/>
      <c r="T14" s="85"/>
      <c r="U14" s="85"/>
      <c r="V14" s="85"/>
      <c r="W14" s="85"/>
      <c r="X14" s="85"/>
      <c r="Y14" s="85"/>
      <c r="Z14" s="85" t="s">
        <v>130</v>
      </c>
      <c r="AA14" s="89"/>
      <c r="AB14" s="28"/>
      <c r="AC14" s="50"/>
      <c r="AD14" s="41">
        <f t="shared" si="1"/>
        <v>1</v>
      </c>
    </row>
    <row r="15" spans="2:61" ht="14.25">
      <c r="B15" s="57">
        <f t="shared" si="2"/>
        <v>8</v>
      </c>
      <c r="C15" s="4" t="s">
        <v>192</v>
      </c>
      <c r="D15" s="14" t="s">
        <v>192</v>
      </c>
      <c r="E15" s="23" t="s">
        <v>53</v>
      </c>
      <c r="F15" s="79"/>
      <c r="G15" s="80"/>
      <c r="H15" s="81" t="str">
        <f t="shared" si="0"/>
        <v>○</v>
      </c>
      <c r="I15" s="82"/>
      <c r="J15" s="80"/>
      <c r="K15" s="95"/>
      <c r="L15" s="82"/>
      <c r="M15" s="80"/>
      <c r="N15" s="83"/>
      <c r="O15" s="79"/>
      <c r="P15" s="94"/>
      <c r="Q15" s="95"/>
      <c r="R15" s="96"/>
      <c r="S15" s="81"/>
      <c r="T15" s="86"/>
      <c r="U15" s="86"/>
      <c r="V15" s="84"/>
      <c r="W15" s="84"/>
      <c r="X15" s="84"/>
      <c r="Y15" s="81"/>
      <c r="Z15" s="84" t="s">
        <v>130</v>
      </c>
      <c r="AA15" s="83"/>
      <c r="AB15" s="28"/>
      <c r="AC15" s="193"/>
      <c r="AD15" s="41">
        <f t="shared" si="1"/>
        <v>1</v>
      </c>
    </row>
    <row r="16" spans="2:61" ht="14.25">
      <c r="B16" s="57">
        <f t="shared" si="2"/>
        <v>9</v>
      </c>
      <c r="C16" s="4" t="s">
        <v>171</v>
      </c>
      <c r="D16" s="14" t="s">
        <v>161</v>
      </c>
      <c r="E16" s="13" t="s">
        <v>39</v>
      </c>
      <c r="F16" s="97"/>
      <c r="G16" s="98"/>
      <c r="H16" s="81" t="str">
        <f t="shared" si="0"/>
        <v>○</v>
      </c>
      <c r="I16" s="100"/>
      <c r="J16" s="98"/>
      <c r="K16" s="99"/>
      <c r="L16" s="82"/>
      <c r="M16" s="109"/>
      <c r="N16" s="81"/>
      <c r="O16" s="82"/>
      <c r="P16" s="94"/>
      <c r="Q16" s="83"/>
      <c r="R16" s="97" t="s">
        <v>130</v>
      </c>
      <c r="S16" s="102"/>
      <c r="T16" s="103"/>
      <c r="U16" s="103"/>
      <c r="V16" s="102"/>
      <c r="W16" s="102" t="s">
        <v>130</v>
      </c>
      <c r="X16" s="102"/>
      <c r="Y16" s="102" t="s">
        <v>130</v>
      </c>
      <c r="Z16" s="102" t="s">
        <v>130</v>
      </c>
      <c r="AA16" s="101"/>
      <c r="AB16" s="58"/>
      <c r="AC16" s="6"/>
      <c r="AD16" s="41">
        <f t="shared" si="1"/>
        <v>4</v>
      </c>
    </row>
    <row r="17" spans="2:35" ht="14.25">
      <c r="B17" s="57">
        <f t="shared" si="2"/>
        <v>10</v>
      </c>
      <c r="C17" s="4" t="s">
        <v>171</v>
      </c>
      <c r="D17" s="14" t="s">
        <v>245</v>
      </c>
      <c r="E17" s="7" t="s">
        <v>245</v>
      </c>
      <c r="F17" s="115"/>
      <c r="G17" s="116"/>
      <c r="H17" s="81" t="str">
        <f t="shared" si="0"/>
        <v>○</v>
      </c>
      <c r="I17" s="118"/>
      <c r="J17" s="116"/>
      <c r="K17" s="120"/>
      <c r="L17" s="118"/>
      <c r="M17" s="116"/>
      <c r="N17" s="120"/>
      <c r="O17" s="115"/>
      <c r="P17" s="94"/>
      <c r="Q17" s="117"/>
      <c r="R17" s="123"/>
      <c r="S17" s="122"/>
      <c r="T17" s="122"/>
      <c r="U17" s="122"/>
      <c r="V17" s="122"/>
      <c r="W17" s="122"/>
      <c r="X17" s="122"/>
      <c r="Y17" s="122" t="s">
        <v>130</v>
      </c>
      <c r="Z17" s="122"/>
      <c r="AA17" s="71"/>
      <c r="AB17" s="9"/>
      <c r="AC17" s="38"/>
      <c r="AD17" s="41">
        <f t="shared" si="1"/>
        <v>1</v>
      </c>
    </row>
    <row r="18" spans="2:35" ht="14.25">
      <c r="B18" s="57">
        <f t="shared" si="2"/>
        <v>11</v>
      </c>
      <c r="C18" s="4" t="s">
        <v>169</v>
      </c>
      <c r="D18" s="14" t="s">
        <v>155</v>
      </c>
      <c r="E18" s="7" t="s">
        <v>26</v>
      </c>
      <c r="F18" s="79"/>
      <c r="G18" s="80"/>
      <c r="H18" s="81" t="str">
        <f t="shared" si="0"/>
        <v>○</v>
      </c>
      <c r="I18" s="82"/>
      <c r="J18" s="80"/>
      <c r="K18" s="83"/>
      <c r="L18" s="82"/>
      <c r="M18" s="80"/>
      <c r="N18" s="83"/>
      <c r="O18" s="79"/>
      <c r="P18" s="94"/>
      <c r="Q18" s="81"/>
      <c r="R18" s="82"/>
      <c r="S18" s="84"/>
      <c r="T18" s="85"/>
      <c r="U18" s="85"/>
      <c r="V18" s="84"/>
      <c r="W18" s="84"/>
      <c r="X18" s="84"/>
      <c r="Y18" s="84"/>
      <c r="Z18" s="84" t="s">
        <v>130</v>
      </c>
      <c r="AA18" s="83"/>
      <c r="AB18" s="28"/>
      <c r="AC18" s="50"/>
      <c r="AD18" s="41">
        <f t="shared" si="1"/>
        <v>1</v>
      </c>
    </row>
    <row r="19" spans="2:35" ht="14.25">
      <c r="B19" s="57">
        <f t="shared" si="2"/>
        <v>12</v>
      </c>
      <c r="C19" s="4" t="s">
        <v>246</v>
      </c>
      <c r="D19" s="14" t="s">
        <v>194</v>
      </c>
      <c r="E19" s="7" t="s">
        <v>247</v>
      </c>
      <c r="F19" s="79"/>
      <c r="G19" s="80"/>
      <c r="H19" s="81" t="str">
        <f t="shared" si="0"/>
        <v>○</v>
      </c>
      <c r="I19" s="82"/>
      <c r="J19" s="80"/>
      <c r="K19" s="83"/>
      <c r="L19" s="82"/>
      <c r="M19" s="80"/>
      <c r="N19" s="83"/>
      <c r="O19" s="79"/>
      <c r="P19" s="94"/>
      <c r="Q19" s="83"/>
      <c r="R19" s="82"/>
      <c r="S19" s="84"/>
      <c r="T19" s="84"/>
      <c r="U19" s="84"/>
      <c r="V19" s="84"/>
      <c r="W19" s="84"/>
      <c r="X19" s="84"/>
      <c r="Y19" s="84"/>
      <c r="Z19" s="84" t="s">
        <v>130</v>
      </c>
      <c r="AA19" s="83"/>
      <c r="AB19" s="28"/>
      <c r="AC19" s="50"/>
      <c r="AD19" s="41">
        <f t="shared" si="1"/>
        <v>1</v>
      </c>
    </row>
    <row r="20" spans="2:35" ht="14.25">
      <c r="B20" s="57">
        <f t="shared" si="2"/>
        <v>13</v>
      </c>
      <c r="C20" s="4" t="s">
        <v>209</v>
      </c>
      <c r="D20" s="14" t="s">
        <v>248</v>
      </c>
      <c r="E20" s="7" t="s">
        <v>33</v>
      </c>
      <c r="F20" s="79"/>
      <c r="G20" s="80"/>
      <c r="H20" s="81" t="str">
        <f t="shared" si="0"/>
        <v>○</v>
      </c>
      <c r="I20" s="82"/>
      <c r="J20" s="80"/>
      <c r="K20" s="83"/>
      <c r="L20" s="82"/>
      <c r="M20" s="80"/>
      <c r="N20" s="83"/>
      <c r="O20" s="79"/>
      <c r="P20" s="94"/>
      <c r="Q20" s="81"/>
      <c r="R20" s="82"/>
      <c r="S20" s="84"/>
      <c r="T20" s="85"/>
      <c r="U20" s="85"/>
      <c r="V20" s="84"/>
      <c r="W20" s="84"/>
      <c r="X20" s="84"/>
      <c r="Y20" s="84"/>
      <c r="Z20" s="84" t="s">
        <v>130</v>
      </c>
      <c r="AA20" s="83"/>
      <c r="AB20" s="28"/>
      <c r="AC20" s="50"/>
      <c r="AD20" s="41">
        <f t="shared" si="1"/>
        <v>1</v>
      </c>
    </row>
    <row r="21" spans="2:35" ht="14.25">
      <c r="B21" s="57">
        <f t="shared" si="2"/>
        <v>14</v>
      </c>
      <c r="C21" s="4" t="s">
        <v>249</v>
      </c>
      <c r="D21" s="14" t="s">
        <v>249</v>
      </c>
      <c r="E21" s="7" t="s">
        <v>250</v>
      </c>
      <c r="F21" s="79"/>
      <c r="G21" s="80"/>
      <c r="H21" s="81" t="str">
        <f t="shared" si="0"/>
        <v>○</v>
      </c>
      <c r="I21" s="82"/>
      <c r="J21" s="80"/>
      <c r="K21" s="83"/>
      <c r="L21" s="82"/>
      <c r="M21" s="80"/>
      <c r="N21" s="83"/>
      <c r="O21" s="79"/>
      <c r="P21" s="153"/>
      <c r="Q21" s="83"/>
      <c r="R21" s="82"/>
      <c r="S21" s="84"/>
      <c r="T21" s="84"/>
      <c r="U21" s="84"/>
      <c r="V21" s="84"/>
      <c r="W21" s="84"/>
      <c r="X21" s="84"/>
      <c r="Y21" s="84"/>
      <c r="Z21" s="84" t="s">
        <v>130</v>
      </c>
      <c r="AA21" s="83"/>
      <c r="AB21" s="28"/>
      <c r="AC21" s="50"/>
      <c r="AD21" s="41">
        <f t="shared" si="1"/>
        <v>1</v>
      </c>
    </row>
    <row r="22" spans="2:35" s="12" customFormat="1" ht="14.25">
      <c r="B22" s="57">
        <f t="shared" si="2"/>
        <v>15</v>
      </c>
      <c r="C22" s="4"/>
      <c r="D22" s="14"/>
      <c r="E22" s="7" t="s">
        <v>251</v>
      </c>
      <c r="F22" s="79"/>
      <c r="G22" s="80"/>
      <c r="H22" s="81" t="s">
        <v>130</v>
      </c>
      <c r="I22" s="82"/>
      <c r="J22" s="80"/>
      <c r="K22" s="83"/>
      <c r="L22" s="82"/>
      <c r="M22" s="80"/>
      <c r="N22" s="83"/>
      <c r="O22" s="79"/>
      <c r="P22" s="94"/>
      <c r="Q22" s="83"/>
      <c r="R22" s="82"/>
      <c r="S22" s="84"/>
      <c r="T22" s="85"/>
      <c r="U22" s="85"/>
      <c r="V22" s="84"/>
      <c r="W22" s="84"/>
      <c r="X22" s="84"/>
      <c r="Y22" s="84" t="s">
        <v>130</v>
      </c>
      <c r="Z22" s="84"/>
      <c r="AA22" s="83"/>
      <c r="AB22" s="28"/>
      <c r="AC22" s="50"/>
      <c r="AD22" s="41">
        <f t="shared" si="1"/>
        <v>1</v>
      </c>
      <c r="AH22" s="2"/>
      <c r="AI22" s="2"/>
    </row>
    <row r="23" spans="2:35" ht="14.25">
      <c r="B23" s="57">
        <f t="shared" si="2"/>
        <v>16</v>
      </c>
      <c r="C23" s="4" t="s">
        <v>171</v>
      </c>
      <c r="D23" s="14" t="s">
        <v>218</v>
      </c>
      <c r="E23" s="7" t="s">
        <v>252</v>
      </c>
      <c r="F23" s="97"/>
      <c r="G23" s="98"/>
      <c r="H23" s="81" t="str">
        <f>IF(AD23&gt;=1,"○","")</f>
        <v>○</v>
      </c>
      <c r="I23" s="100"/>
      <c r="J23" s="98"/>
      <c r="K23" s="101"/>
      <c r="L23" s="100"/>
      <c r="M23" s="98"/>
      <c r="N23" s="101"/>
      <c r="O23" s="97"/>
      <c r="P23" s="151"/>
      <c r="Q23" s="99"/>
      <c r="R23" s="82" t="s">
        <v>130</v>
      </c>
      <c r="S23" s="84"/>
      <c r="T23" s="84"/>
      <c r="U23" s="84"/>
      <c r="V23" s="84"/>
      <c r="W23" s="84"/>
      <c r="X23" s="84"/>
      <c r="Y23" s="84" t="s">
        <v>130</v>
      </c>
      <c r="Z23" s="84" t="s">
        <v>130</v>
      </c>
      <c r="AA23" s="83"/>
      <c r="AB23" s="28"/>
      <c r="AC23" s="50"/>
      <c r="AD23" s="41">
        <f t="shared" si="1"/>
        <v>3</v>
      </c>
    </row>
    <row r="24" spans="2:35" ht="14.25">
      <c r="B24" s="57">
        <f t="shared" si="2"/>
        <v>17</v>
      </c>
      <c r="C24" s="8" t="s">
        <v>171</v>
      </c>
      <c r="D24" s="15" t="s">
        <v>253</v>
      </c>
      <c r="E24" s="18" t="s">
        <v>254</v>
      </c>
      <c r="F24" s="67"/>
      <c r="G24" s="68"/>
      <c r="H24" s="81" t="str">
        <f>IF(AD24&gt;=1,"○","")</f>
        <v>○</v>
      </c>
      <c r="I24" s="82"/>
      <c r="J24" s="80"/>
      <c r="K24" s="83"/>
      <c r="L24" s="82"/>
      <c r="M24" s="80"/>
      <c r="N24" s="83"/>
      <c r="O24" s="79"/>
      <c r="P24" s="94"/>
      <c r="Q24" s="81"/>
      <c r="R24" s="70" t="s">
        <v>130</v>
      </c>
      <c r="S24" s="78"/>
      <c r="T24" s="78"/>
      <c r="U24" s="78"/>
      <c r="V24" s="78"/>
      <c r="W24" s="78"/>
      <c r="X24" s="78"/>
      <c r="Y24" s="78"/>
      <c r="Z24" s="78" t="s">
        <v>130</v>
      </c>
      <c r="AA24" s="71"/>
      <c r="AB24" s="37"/>
      <c r="AC24" s="49"/>
      <c r="AD24" s="40">
        <f t="shared" si="1"/>
        <v>2</v>
      </c>
    </row>
    <row r="25" spans="2:35" ht="14.25">
      <c r="B25" s="57">
        <f t="shared" si="2"/>
        <v>18</v>
      </c>
      <c r="C25" s="4" t="s">
        <v>190</v>
      </c>
      <c r="D25" s="14" t="s">
        <v>255</v>
      </c>
      <c r="E25" s="7" t="s">
        <v>28</v>
      </c>
      <c r="F25" s="82"/>
      <c r="G25" s="80"/>
      <c r="H25" s="81" t="str">
        <f>IF(AD25&gt;=1,"○","")</f>
        <v>○</v>
      </c>
      <c r="I25" s="82"/>
      <c r="J25" s="80"/>
      <c r="K25" s="83"/>
      <c r="L25" s="82"/>
      <c r="M25" s="80"/>
      <c r="N25" s="83"/>
      <c r="O25" s="79"/>
      <c r="P25" s="94"/>
      <c r="Q25" s="83"/>
      <c r="R25" s="82"/>
      <c r="S25" s="84"/>
      <c r="T25" s="85"/>
      <c r="U25" s="85"/>
      <c r="V25" s="84"/>
      <c r="W25" s="84"/>
      <c r="X25" s="84"/>
      <c r="Y25" s="84"/>
      <c r="Z25" s="84" t="s">
        <v>130</v>
      </c>
      <c r="AA25" s="83"/>
      <c r="AB25" s="9"/>
      <c r="AC25" s="38"/>
      <c r="AD25" s="41">
        <f t="shared" si="1"/>
        <v>1</v>
      </c>
    </row>
    <row r="26" spans="2:35" ht="14.25">
      <c r="B26" s="57">
        <f t="shared" si="2"/>
        <v>19</v>
      </c>
      <c r="C26" s="4" t="s">
        <v>171</v>
      </c>
      <c r="D26" s="14" t="s">
        <v>256</v>
      </c>
      <c r="E26" s="7" t="s">
        <v>34</v>
      </c>
      <c r="F26" s="79"/>
      <c r="G26" s="80"/>
      <c r="H26" s="81" t="str">
        <f>IF(AD26&gt;=1,"○","")</f>
        <v>○</v>
      </c>
      <c r="I26" s="82"/>
      <c r="J26" s="80"/>
      <c r="K26" s="83"/>
      <c r="L26" s="82"/>
      <c r="M26" s="80"/>
      <c r="N26" s="83"/>
      <c r="O26" s="79"/>
      <c r="P26" s="151"/>
      <c r="Q26" s="81"/>
      <c r="R26" s="82"/>
      <c r="S26" s="84"/>
      <c r="T26" s="85"/>
      <c r="U26" s="85"/>
      <c r="V26" s="84"/>
      <c r="W26" s="84"/>
      <c r="X26" s="84"/>
      <c r="Y26" s="84"/>
      <c r="Z26" s="84" t="s">
        <v>130</v>
      </c>
      <c r="AA26" s="83"/>
      <c r="AB26" s="28"/>
      <c r="AC26" s="50"/>
      <c r="AD26" s="41">
        <f t="shared" si="1"/>
        <v>1</v>
      </c>
    </row>
    <row r="27" spans="2:35" ht="14.25">
      <c r="B27" s="57">
        <f t="shared" si="2"/>
        <v>20</v>
      </c>
      <c r="C27" s="149" t="s">
        <v>171</v>
      </c>
      <c r="D27" s="14" t="s">
        <v>257</v>
      </c>
      <c r="E27" s="23" t="s">
        <v>35</v>
      </c>
      <c r="F27" s="82"/>
      <c r="G27" s="80"/>
      <c r="H27" s="81" t="str">
        <f>IF(AD27&gt;=1,"○","")</f>
        <v>○</v>
      </c>
      <c r="I27" s="82"/>
      <c r="J27" s="80"/>
      <c r="K27" s="83"/>
      <c r="L27" s="82"/>
      <c r="M27" s="80"/>
      <c r="N27" s="83"/>
      <c r="O27" s="79"/>
      <c r="P27" s="94"/>
      <c r="Q27" s="83"/>
      <c r="R27" s="82" t="s">
        <v>130</v>
      </c>
      <c r="S27" s="84"/>
      <c r="T27" s="85"/>
      <c r="U27" s="85"/>
      <c r="V27" s="84"/>
      <c r="W27" s="84" t="s">
        <v>130</v>
      </c>
      <c r="X27" s="84"/>
      <c r="Y27" s="84" t="s">
        <v>130</v>
      </c>
      <c r="Z27" s="84" t="s">
        <v>130</v>
      </c>
      <c r="AA27" s="83"/>
      <c r="AB27" s="30"/>
      <c r="AC27" s="50"/>
      <c r="AD27" s="41">
        <f t="shared" si="1"/>
        <v>4</v>
      </c>
    </row>
    <row r="28" spans="2:35" ht="14.25">
      <c r="B28" s="57">
        <f t="shared" si="2"/>
        <v>21</v>
      </c>
      <c r="C28" s="194" t="s">
        <v>171</v>
      </c>
      <c r="D28" s="14" t="s">
        <v>258</v>
      </c>
      <c r="E28" s="23" t="s">
        <v>42</v>
      </c>
      <c r="F28" s="145"/>
      <c r="G28" s="178"/>
      <c r="H28" s="81" t="s">
        <v>130</v>
      </c>
      <c r="I28" s="145"/>
      <c r="J28" s="178"/>
      <c r="K28" s="144"/>
      <c r="L28" s="145"/>
      <c r="M28" s="178"/>
      <c r="N28" s="144"/>
      <c r="O28" s="145"/>
      <c r="P28" s="153"/>
      <c r="Q28" s="148"/>
      <c r="R28" s="145"/>
      <c r="S28" s="146"/>
      <c r="T28" s="147"/>
      <c r="U28" s="147"/>
      <c r="V28" s="146"/>
      <c r="W28" s="145"/>
      <c r="X28" s="146"/>
      <c r="Y28" s="146"/>
      <c r="Z28" s="84" t="s">
        <v>130</v>
      </c>
      <c r="AA28" s="144"/>
      <c r="AB28" s="28"/>
      <c r="AC28" s="50"/>
      <c r="AD28" s="41">
        <f t="shared" si="1"/>
        <v>1</v>
      </c>
    </row>
    <row r="29" spans="2:35" ht="15" thickBot="1">
      <c r="B29" s="195">
        <f t="shared" si="2"/>
        <v>22</v>
      </c>
      <c r="C29" s="4" t="s">
        <v>171</v>
      </c>
      <c r="D29" s="14" t="s">
        <v>259</v>
      </c>
      <c r="E29" s="196" t="s">
        <v>36</v>
      </c>
      <c r="F29" s="145"/>
      <c r="G29" s="161"/>
      <c r="H29" s="144" t="str">
        <f>IF(AD29&gt;=1,"○","")</f>
        <v>○</v>
      </c>
      <c r="I29" s="145"/>
      <c r="J29" s="161"/>
      <c r="K29" s="144"/>
      <c r="L29" s="145"/>
      <c r="M29" s="161"/>
      <c r="N29" s="144"/>
      <c r="O29" s="145"/>
      <c r="P29" s="153"/>
      <c r="Q29" s="148"/>
      <c r="R29" s="145" t="s">
        <v>130</v>
      </c>
      <c r="S29" s="146"/>
      <c r="T29" s="147"/>
      <c r="U29" s="147"/>
      <c r="V29" s="146"/>
      <c r="W29" s="145" t="s">
        <v>130</v>
      </c>
      <c r="X29" s="146"/>
      <c r="Y29" s="146" t="s">
        <v>130</v>
      </c>
      <c r="Z29" s="146" t="s">
        <v>130</v>
      </c>
      <c r="AA29" s="144"/>
      <c r="AB29" s="193"/>
      <c r="AC29" s="50"/>
      <c r="AD29" s="166">
        <f t="shared" si="1"/>
        <v>4</v>
      </c>
    </row>
    <row r="30" spans="2:35" ht="13.5" customHeight="1" thickBot="1">
      <c r="B30" s="236" t="s">
        <v>260</v>
      </c>
      <c r="C30" s="237" t="s">
        <v>8</v>
      </c>
      <c r="D30" s="239" t="s">
        <v>1</v>
      </c>
      <c r="E30" s="246" t="s">
        <v>234</v>
      </c>
      <c r="F30" s="241">
        <f>+F6</f>
        <v>6</v>
      </c>
      <c r="G30" s="242"/>
      <c r="H30" s="242"/>
      <c r="I30" s="242"/>
      <c r="J30" s="242"/>
      <c r="K30" s="242"/>
      <c r="L30" s="242"/>
      <c r="M30" s="242"/>
      <c r="N30" s="242"/>
      <c r="O30" s="243"/>
      <c r="P30" s="243"/>
      <c r="Q30" s="244"/>
      <c r="R30" s="242" t="s">
        <v>4</v>
      </c>
      <c r="S30" s="242"/>
      <c r="T30" s="242"/>
      <c r="U30" s="242"/>
      <c r="V30" s="242"/>
      <c r="W30" s="242"/>
      <c r="X30" s="242"/>
      <c r="Y30" s="242"/>
      <c r="Z30" s="242"/>
      <c r="AA30" s="252"/>
      <c r="AB30" s="256" t="s">
        <v>3</v>
      </c>
      <c r="AC30" s="47"/>
      <c r="AD30" s="6"/>
    </row>
    <row r="31" spans="2:35" ht="14.25" thickBot="1">
      <c r="B31" s="245"/>
      <c r="C31" s="238"/>
      <c r="D31" s="240"/>
      <c r="E31" s="247"/>
      <c r="F31" s="31">
        <v>4</v>
      </c>
      <c r="G31" s="32">
        <v>5</v>
      </c>
      <c r="H31" s="44">
        <v>6</v>
      </c>
      <c r="I31" s="31">
        <v>7</v>
      </c>
      <c r="J31" s="32">
        <v>8</v>
      </c>
      <c r="K31" s="33">
        <v>9</v>
      </c>
      <c r="L31" s="31">
        <v>10</v>
      </c>
      <c r="M31" s="32">
        <v>11</v>
      </c>
      <c r="N31" s="33">
        <v>12</v>
      </c>
      <c r="O31" s="31">
        <v>1</v>
      </c>
      <c r="P31" s="32">
        <v>2</v>
      </c>
      <c r="Q31" s="33">
        <v>3</v>
      </c>
      <c r="R31" s="159">
        <v>1</v>
      </c>
      <c r="S31" s="32">
        <v>2</v>
      </c>
      <c r="T31" s="32">
        <v>3</v>
      </c>
      <c r="U31" s="32">
        <v>4</v>
      </c>
      <c r="V31" s="32">
        <v>5</v>
      </c>
      <c r="W31" s="32">
        <v>6</v>
      </c>
      <c r="X31" s="32">
        <v>7</v>
      </c>
      <c r="Y31" s="32">
        <v>8</v>
      </c>
      <c r="Z31" s="32">
        <v>9</v>
      </c>
      <c r="AA31" s="33">
        <v>10</v>
      </c>
      <c r="AB31" s="253"/>
      <c r="AC31" s="48"/>
      <c r="AD31" s="6"/>
    </row>
    <row r="32" spans="2:35" ht="14.25" thickBot="1">
      <c r="B32" s="47"/>
      <c r="C32" s="47"/>
      <c r="D32" s="47"/>
      <c r="E32" s="47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48"/>
      <c r="AC32" s="48"/>
      <c r="AD32" s="6"/>
    </row>
    <row r="33" spans="2:29" ht="14.25" thickBot="1">
      <c r="B33" s="38"/>
      <c r="C33" s="38"/>
      <c r="D33" s="38"/>
      <c r="E33" s="38"/>
      <c r="F33" s="248" t="s">
        <v>89</v>
      </c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50"/>
      <c r="R33" s="248" t="s">
        <v>90</v>
      </c>
      <c r="S33" s="249"/>
      <c r="T33" s="249"/>
      <c r="U33" s="249"/>
      <c r="V33" s="249"/>
      <c r="W33" s="249"/>
      <c r="X33" s="249"/>
      <c r="Y33" s="249"/>
      <c r="Z33" s="249"/>
      <c r="AA33" s="250"/>
      <c r="AB33" s="39"/>
      <c r="AC33" s="39"/>
    </row>
    <row r="34" spans="2:29" ht="29.25" customHeight="1" thickBot="1">
      <c r="C34" s="12"/>
      <c r="E34" s="111" t="s">
        <v>60</v>
      </c>
      <c r="F34" s="62">
        <f t="shared" ref="F34:AA34" si="3">COUNTIF(F8:F29,"○")</f>
        <v>0</v>
      </c>
      <c r="G34" s="42">
        <f t="shared" si="3"/>
        <v>0</v>
      </c>
      <c r="H34" s="64">
        <f t="shared" si="3"/>
        <v>22</v>
      </c>
      <c r="I34" s="62">
        <f t="shared" si="3"/>
        <v>0</v>
      </c>
      <c r="J34" s="42">
        <f t="shared" si="3"/>
        <v>0</v>
      </c>
      <c r="K34" s="43">
        <f t="shared" si="3"/>
        <v>0</v>
      </c>
      <c r="L34" s="62">
        <f t="shared" si="3"/>
        <v>0</v>
      </c>
      <c r="M34" s="42">
        <f t="shared" si="3"/>
        <v>0</v>
      </c>
      <c r="N34" s="43">
        <f t="shared" si="3"/>
        <v>0</v>
      </c>
      <c r="O34" s="65">
        <f t="shared" si="3"/>
        <v>0</v>
      </c>
      <c r="P34" s="42">
        <f t="shared" si="3"/>
        <v>0</v>
      </c>
      <c r="Q34" s="43">
        <f t="shared" si="3"/>
        <v>0</v>
      </c>
      <c r="R34" s="61">
        <f t="shared" si="3"/>
        <v>6</v>
      </c>
      <c r="S34" s="42">
        <f t="shared" si="3"/>
        <v>0</v>
      </c>
      <c r="T34" s="42">
        <f t="shared" si="3"/>
        <v>0</v>
      </c>
      <c r="U34" s="42">
        <f t="shared" si="3"/>
        <v>2</v>
      </c>
      <c r="V34" s="42">
        <f t="shared" si="3"/>
        <v>0</v>
      </c>
      <c r="W34" s="42">
        <f t="shared" si="3"/>
        <v>4</v>
      </c>
      <c r="X34" s="42">
        <f t="shared" si="3"/>
        <v>0</v>
      </c>
      <c r="Y34" s="42">
        <f t="shared" si="3"/>
        <v>10</v>
      </c>
      <c r="Z34" s="42">
        <f t="shared" si="3"/>
        <v>19</v>
      </c>
      <c r="AA34" s="43">
        <f t="shared" si="3"/>
        <v>0</v>
      </c>
      <c r="AB34" s="12"/>
      <c r="AC34" s="12"/>
    </row>
    <row r="36" spans="2:29">
      <c r="AB36" s="6"/>
    </row>
    <row r="37" spans="2:29">
      <c r="O37" s="6"/>
    </row>
  </sheetData>
  <mergeCells count="19">
    <mergeCell ref="F33:Q33"/>
    <mergeCell ref="R33:AA33"/>
    <mergeCell ref="R6:AA6"/>
    <mergeCell ref="AB6:AB7"/>
    <mergeCell ref="AD6:AD7"/>
    <mergeCell ref="R30:AA30"/>
    <mergeCell ref="AB30:AB31"/>
    <mergeCell ref="B30:B31"/>
    <mergeCell ref="C30:C31"/>
    <mergeCell ref="D30:D31"/>
    <mergeCell ref="E30:E31"/>
    <mergeCell ref="F30:Q30"/>
    <mergeCell ref="G2:N3"/>
    <mergeCell ref="D3:E3"/>
    <mergeCell ref="B6:B7"/>
    <mergeCell ref="C6:C7"/>
    <mergeCell ref="D6:D7"/>
    <mergeCell ref="E6:E7"/>
    <mergeCell ref="F6:Q6"/>
  </mergeCells>
  <phoneticPr fontId="1"/>
  <dataValidations count="3">
    <dataValidation type="list" allowBlank="1" showInputMessage="1" showErrorMessage="1" sqref="D4">
      <formula1>$AF$3:$BI$3</formula1>
    </dataValidation>
    <dataValidation type="list" allowBlank="1" showInputMessage="1" showErrorMessage="1" sqref="E4">
      <formula1>$AF$4:$AQ$4</formula1>
    </dataValidation>
    <dataValidation type="list" allowBlank="1" showInputMessage="1" showErrorMessage="1" sqref="R8:AA8 G8:P8 F9:AA29">
      <formula1>$AF$7:$AF$8</formula1>
    </dataValidation>
  </dataValidations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I33"/>
  <sheetViews>
    <sheetView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9" defaultRowHeight="13.5"/>
  <cols>
    <col min="1" max="1" width="3.125" style="2" customWidth="1"/>
    <col min="2" max="2" width="6.75" style="2" customWidth="1"/>
    <col min="3" max="3" width="14.125" style="2" customWidth="1"/>
    <col min="4" max="4" width="19.25" style="2" customWidth="1"/>
    <col min="5" max="5" width="23.125" style="2" customWidth="1"/>
    <col min="6" max="22" width="3.625" style="2" customWidth="1"/>
    <col min="23" max="23" width="3" style="2" customWidth="1"/>
    <col min="24" max="27" width="3.625" style="2" customWidth="1"/>
    <col min="28" max="28" width="16.125" style="2" customWidth="1"/>
    <col min="29" max="29" width="2" style="2" customWidth="1"/>
    <col min="30" max="30" width="8.75" style="2" customWidth="1"/>
    <col min="31" max="16384" width="9" style="2"/>
  </cols>
  <sheetData>
    <row r="1" spans="2:61">
      <c r="M1" s="12"/>
    </row>
    <row r="2" spans="2:61" ht="19.5" thickBot="1">
      <c r="C2" s="1" t="s">
        <v>57</v>
      </c>
      <c r="G2" s="232"/>
      <c r="H2" s="232"/>
      <c r="I2" s="232"/>
      <c r="J2" s="232"/>
      <c r="K2" s="232"/>
      <c r="L2" s="232"/>
      <c r="M2" s="232"/>
      <c r="N2" s="232"/>
    </row>
    <row r="3" spans="2:61" ht="15" customHeight="1">
      <c r="C3" s="45" t="s">
        <v>0</v>
      </c>
      <c r="D3" s="233" t="s">
        <v>5</v>
      </c>
      <c r="E3" s="234"/>
      <c r="G3" s="232"/>
      <c r="H3" s="232"/>
      <c r="I3" s="232"/>
      <c r="J3" s="232"/>
      <c r="K3" s="232"/>
      <c r="L3" s="232"/>
      <c r="M3" s="232"/>
      <c r="N3" s="232"/>
      <c r="AF3" s="2" t="s">
        <v>97</v>
      </c>
      <c r="AG3" s="2" t="s">
        <v>91</v>
      </c>
      <c r="AH3" s="2" t="s">
        <v>98</v>
      </c>
      <c r="AI3" s="2" t="s">
        <v>99</v>
      </c>
      <c r="AJ3" s="2" t="s">
        <v>100</v>
      </c>
      <c r="AK3" s="2" t="s">
        <v>101</v>
      </c>
      <c r="AL3" s="2" t="s">
        <v>102</v>
      </c>
      <c r="AM3" s="2" t="s">
        <v>103</v>
      </c>
      <c r="AN3" s="2" t="s">
        <v>104</v>
      </c>
      <c r="AO3" s="2" t="s">
        <v>105</v>
      </c>
      <c r="AP3" s="2" t="s">
        <v>106</v>
      </c>
      <c r="AQ3" s="2" t="s">
        <v>107</v>
      </c>
      <c r="AR3" s="2" t="s">
        <v>108</v>
      </c>
      <c r="AS3" s="2" t="s">
        <v>109</v>
      </c>
      <c r="AT3" s="2" t="s">
        <v>110</v>
      </c>
      <c r="AU3" s="2" t="s">
        <v>111</v>
      </c>
      <c r="AV3" s="2" t="s">
        <v>112</v>
      </c>
      <c r="AW3" s="2" t="s">
        <v>113</v>
      </c>
      <c r="AX3" s="2" t="s">
        <v>114</v>
      </c>
      <c r="AY3" s="2" t="s">
        <v>115</v>
      </c>
      <c r="AZ3" s="2" t="s">
        <v>116</v>
      </c>
      <c r="BA3" s="2" t="s">
        <v>117</v>
      </c>
      <c r="BB3" s="2" t="s">
        <v>118</v>
      </c>
      <c r="BC3" s="2" t="s">
        <v>119</v>
      </c>
      <c r="BD3" s="2" t="s">
        <v>120</v>
      </c>
      <c r="BE3" s="2" t="s">
        <v>121</v>
      </c>
      <c r="BF3" s="2" t="s">
        <v>122</v>
      </c>
      <c r="BG3" s="2" t="s">
        <v>123</v>
      </c>
      <c r="BH3" s="2" t="s">
        <v>124</v>
      </c>
      <c r="BI3" s="2" t="s">
        <v>125</v>
      </c>
    </row>
    <row r="4" spans="2:61" ht="13.5" customHeight="1" thickBot="1">
      <c r="C4" s="46" t="s">
        <v>7</v>
      </c>
      <c r="D4" s="113" t="s">
        <v>98</v>
      </c>
      <c r="E4" s="114">
        <v>7</v>
      </c>
      <c r="M4" s="12"/>
      <c r="AB4" s="112"/>
      <c r="AF4" s="2">
        <v>1</v>
      </c>
      <c r="AG4" s="2">
        <v>2</v>
      </c>
      <c r="AH4" s="2">
        <v>3</v>
      </c>
      <c r="AI4" s="2">
        <v>4</v>
      </c>
      <c r="AJ4" s="2">
        <v>5</v>
      </c>
      <c r="AK4" s="2">
        <v>6</v>
      </c>
      <c r="AL4" s="2">
        <v>7</v>
      </c>
      <c r="AM4" s="2">
        <v>8</v>
      </c>
      <c r="AN4" s="2">
        <v>9</v>
      </c>
      <c r="AO4" s="2">
        <v>10</v>
      </c>
      <c r="AP4" s="2">
        <v>11</v>
      </c>
      <c r="AQ4" s="2">
        <v>12</v>
      </c>
    </row>
    <row r="5" spans="2:61" ht="13.5" customHeight="1" thickBot="1">
      <c r="C5" s="5"/>
      <c r="D5" s="6"/>
      <c r="E5" s="6"/>
      <c r="M5" s="12"/>
    </row>
    <row r="6" spans="2:61" ht="14.25" thickBot="1">
      <c r="B6" s="235" t="s">
        <v>261</v>
      </c>
      <c r="C6" s="237" t="s">
        <v>8</v>
      </c>
      <c r="D6" s="237" t="s">
        <v>1</v>
      </c>
      <c r="E6" s="239" t="s">
        <v>2</v>
      </c>
      <c r="F6" s="241">
        <f>+E4</f>
        <v>7</v>
      </c>
      <c r="G6" s="242"/>
      <c r="H6" s="242"/>
      <c r="I6" s="243"/>
      <c r="J6" s="243"/>
      <c r="K6" s="243"/>
      <c r="L6" s="243"/>
      <c r="M6" s="243"/>
      <c r="N6" s="243"/>
      <c r="O6" s="243"/>
      <c r="P6" s="243"/>
      <c r="Q6" s="244"/>
      <c r="R6" s="251" t="s">
        <v>4</v>
      </c>
      <c r="S6" s="242"/>
      <c r="T6" s="242"/>
      <c r="U6" s="242"/>
      <c r="V6" s="242"/>
      <c r="W6" s="242"/>
      <c r="X6" s="242"/>
      <c r="Y6" s="242"/>
      <c r="Z6" s="242"/>
      <c r="AA6" s="252"/>
      <c r="AB6" s="235" t="s">
        <v>3</v>
      </c>
      <c r="AC6" s="47"/>
      <c r="AD6" s="254" t="s">
        <v>59</v>
      </c>
      <c r="AE6" s="2" t="s">
        <v>128</v>
      </c>
      <c r="AF6" s="10" t="s">
        <v>262</v>
      </c>
    </row>
    <row r="7" spans="2:61" ht="13.15" customHeight="1" thickBot="1">
      <c r="B7" s="236"/>
      <c r="C7" s="238"/>
      <c r="D7" s="238"/>
      <c r="E7" s="240"/>
      <c r="F7" s="31">
        <v>4</v>
      </c>
      <c r="G7" s="32">
        <v>5</v>
      </c>
      <c r="H7" s="33">
        <v>6</v>
      </c>
      <c r="I7" s="31">
        <v>7</v>
      </c>
      <c r="J7" s="32">
        <v>8</v>
      </c>
      <c r="K7" s="33">
        <v>9</v>
      </c>
      <c r="L7" s="31">
        <v>10</v>
      </c>
      <c r="M7" s="32">
        <v>11</v>
      </c>
      <c r="N7" s="33">
        <v>12</v>
      </c>
      <c r="O7" s="31">
        <v>1</v>
      </c>
      <c r="P7" s="32">
        <v>2</v>
      </c>
      <c r="Q7" s="33">
        <v>3</v>
      </c>
      <c r="R7" s="31">
        <v>1</v>
      </c>
      <c r="S7" s="32">
        <v>2</v>
      </c>
      <c r="T7" s="32">
        <v>3</v>
      </c>
      <c r="U7" s="32">
        <v>4</v>
      </c>
      <c r="V7" s="32">
        <v>5</v>
      </c>
      <c r="W7" s="32">
        <v>6</v>
      </c>
      <c r="X7" s="32">
        <v>7</v>
      </c>
      <c r="Y7" s="32">
        <v>8</v>
      </c>
      <c r="Z7" s="32">
        <v>9</v>
      </c>
      <c r="AA7" s="33">
        <v>10</v>
      </c>
      <c r="AB7" s="253"/>
      <c r="AC7" s="48"/>
      <c r="AD7" s="255"/>
      <c r="AF7" s="11" t="s">
        <v>263</v>
      </c>
    </row>
    <row r="8" spans="2:61" s="12" customFormat="1" ht="14.25">
      <c r="B8" s="56">
        <f>ROW()-7</f>
        <v>1</v>
      </c>
      <c r="C8" s="8" t="s">
        <v>264</v>
      </c>
      <c r="D8" s="15" t="s">
        <v>155</v>
      </c>
      <c r="E8" s="35" t="s">
        <v>51</v>
      </c>
      <c r="G8" s="150"/>
      <c r="H8" s="69"/>
      <c r="I8" s="72" t="str">
        <f>IF(AD8&gt;=1,"○","")</f>
        <v>○</v>
      </c>
      <c r="J8" s="197"/>
      <c r="K8" s="71"/>
      <c r="L8" s="72"/>
      <c r="M8" s="73"/>
      <c r="N8" s="74"/>
      <c r="O8" s="75"/>
      <c r="P8" s="150"/>
      <c r="R8" s="70" t="s">
        <v>130</v>
      </c>
      <c r="S8" s="77"/>
      <c r="T8" s="77"/>
      <c r="U8" s="77"/>
      <c r="V8" s="78"/>
      <c r="W8" s="78"/>
      <c r="X8" s="77"/>
      <c r="Y8" s="77" t="s">
        <v>130</v>
      </c>
      <c r="Z8" s="77" t="s">
        <v>130</v>
      </c>
      <c r="AA8" s="74"/>
      <c r="AB8" s="53"/>
      <c r="AC8" s="49"/>
      <c r="AD8" s="63">
        <f t="shared" ref="AD8:AD25" si="0">COUNTIF(R8:AA8,"○")</f>
        <v>3</v>
      </c>
      <c r="AF8" s="36"/>
      <c r="AH8" s="2"/>
      <c r="AI8" s="2"/>
    </row>
    <row r="9" spans="2:61" s="12" customFormat="1" ht="14.25">
      <c r="B9" s="57">
        <f t="shared" ref="B9:B25" si="1">ROW()-7</f>
        <v>2</v>
      </c>
      <c r="C9" s="8" t="s">
        <v>179</v>
      </c>
      <c r="D9" s="15" t="s">
        <v>265</v>
      </c>
      <c r="E9" s="18" t="s">
        <v>23</v>
      </c>
      <c r="F9" s="70"/>
      <c r="G9" s="68"/>
      <c r="H9" s="71"/>
      <c r="I9" s="70" t="str">
        <f t="shared" ref="I9:I25" si="2">IF(AD9&gt;=1,"○","")</f>
        <v>○</v>
      </c>
      <c r="J9" s="68"/>
      <c r="K9" s="71"/>
      <c r="L9" s="70"/>
      <c r="M9" s="68"/>
      <c r="N9" s="71"/>
      <c r="O9" s="67"/>
      <c r="P9" s="151"/>
      <c r="Q9" s="69"/>
      <c r="R9" s="70"/>
      <c r="S9" s="78"/>
      <c r="T9" s="78"/>
      <c r="U9" s="78" t="s">
        <v>130</v>
      </c>
      <c r="V9" s="78"/>
      <c r="W9" s="78"/>
      <c r="X9" s="78"/>
      <c r="Y9" s="78" t="s">
        <v>130</v>
      </c>
      <c r="Z9" s="78" t="s">
        <v>130</v>
      </c>
      <c r="AA9" s="71"/>
      <c r="AB9" s="37"/>
      <c r="AC9" s="49"/>
      <c r="AD9" s="40">
        <f t="shared" si="0"/>
        <v>3</v>
      </c>
      <c r="AH9" s="2"/>
      <c r="AI9" s="2"/>
    </row>
    <row r="10" spans="2:61" ht="14.25">
      <c r="B10" s="57">
        <f t="shared" si="1"/>
        <v>3</v>
      </c>
      <c r="C10" s="19" t="s">
        <v>156</v>
      </c>
      <c r="D10" s="20" t="s">
        <v>266</v>
      </c>
      <c r="E10" s="7" t="s">
        <v>40</v>
      </c>
      <c r="F10" s="79"/>
      <c r="G10" s="80"/>
      <c r="H10" s="81"/>
      <c r="I10" s="82" t="str">
        <f t="shared" si="2"/>
        <v>○</v>
      </c>
      <c r="J10" s="80"/>
      <c r="K10" s="83"/>
      <c r="L10" s="82"/>
      <c r="M10" s="80"/>
      <c r="N10" s="83"/>
      <c r="O10" s="79"/>
      <c r="P10" s="94"/>
      <c r="Q10" s="81"/>
      <c r="R10" s="82"/>
      <c r="S10" s="84"/>
      <c r="T10" s="85"/>
      <c r="U10" s="85"/>
      <c r="V10" s="84"/>
      <c r="W10" s="84"/>
      <c r="X10" s="84"/>
      <c r="Y10" s="84" t="s">
        <v>130</v>
      </c>
      <c r="Z10" s="84" t="s">
        <v>130</v>
      </c>
      <c r="AA10" s="83"/>
      <c r="AB10" s="28"/>
      <c r="AC10" s="50"/>
      <c r="AD10" s="41">
        <f t="shared" si="0"/>
        <v>2</v>
      </c>
    </row>
    <row r="11" spans="2:61" ht="14.25">
      <c r="B11" s="57">
        <f t="shared" si="1"/>
        <v>4</v>
      </c>
      <c r="C11" s="4" t="s">
        <v>267</v>
      </c>
      <c r="D11" s="14" t="s">
        <v>267</v>
      </c>
      <c r="E11" s="17" t="s">
        <v>267</v>
      </c>
      <c r="F11" s="79"/>
      <c r="G11" s="80"/>
      <c r="H11" s="81"/>
      <c r="I11" s="87" t="str">
        <f t="shared" si="2"/>
        <v>○</v>
      </c>
      <c r="J11" s="88"/>
      <c r="K11" s="89"/>
      <c r="L11" s="87"/>
      <c r="M11" s="88"/>
      <c r="N11" s="89"/>
      <c r="O11" s="90"/>
      <c r="P11" s="151"/>
      <c r="Q11" s="86"/>
      <c r="R11" s="87"/>
      <c r="S11" s="85"/>
      <c r="T11" s="85"/>
      <c r="U11" s="85"/>
      <c r="V11" s="85"/>
      <c r="W11" s="85"/>
      <c r="X11" s="85"/>
      <c r="Y11" s="85"/>
      <c r="Z11" s="85" t="s">
        <v>130</v>
      </c>
      <c r="AA11" s="89"/>
      <c r="AB11" s="28"/>
      <c r="AC11" s="50"/>
      <c r="AD11" s="41">
        <f t="shared" si="0"/>
        <v>1</v>
      </c>
      <c r="AH11" s="12"/>
    </row>
    <row r="12" spans="2:61" ht="14.25">
      <c r="B12" s="57">
        <f t="shared" si="1"/>
        <v>5</v>
      </c>
      <c r="C12" s="4" t="s">
        <v>268</v>
      </c>
      <c r="D12" s="14" t="s">
        <v>154</v>
      </c>
      <c r="E12" s="7" t="s">
        <v>24</v>
      </c>
      <c r="F12" s="82"/>
      <c r="G12" s="80"/>
      <c r="H12" s="83"/>
      <c r="I12" s="82" t="str">
        <f t="shared" si="2"/>
        <v>○</v>
      </c>
      <c r="J12" s="80"/>
      <c r="K12" s="83"/>
      <c r="L12" s="82"/>
      <c r="M12" s="80"/>
      <c r="N12" s="83"/>
      <c r="O12" s="79"/>
      <c r="P12" s="153"/>
      <c r="Q12" s="81"/>
      <c r="R12" s="82"/>
      <c r="S12" s="84"/>
      <c r="T12" s="85"/>
      <c r="U12" s="85"/>
      <c r="V12" s="84"/>
      <c r="W12" s="84"/>
      <c r="X12" s="84"/>
      <c r="Y12" s="84"/>
      <c r="Z12" s="84" t="s">
        <v>130</v>
      </c>
      <c r="AA12" s="83"/>
      <c r="AB12" s="54"/>
      <c r="AC12" s="51"/>
      <c r="AD12" s="41">
        <f t="shared" si="0"/>
        <v>1</v>
      </c>
      <c r="AH12" s="12"/>
      <c r="AI12" s="12"/>
    </row>
    <row r="13" spans="2:61" ht="14.25">
      <c r="B13" s="57">
        <f t="shared" si="1"/>
        <v>6</v>
      </c>
      <c r="C13" s="4" t="s">
        <v>269</v>
      </c>
      <c r="D13" s="21" t="s">
        <v>269</v>
      </c>
      <c r="E13" s="23" t="s">
        <v>53</v>
      </c>
      <c r="F13" s="82"/>
      <c r="G13" s="80"/>
      <c r="H13" s="83"/>
      <c r="I13" s="82" t="str">
        <f t="shared" si="2"/>
        <v>○</v>
      </c>
      <c r="J13" s="80"/>
      <c r="K13" s="83"/>
      <c r="L13" s="82"/>
      <c r="M13" s="80"/>
      <c r="N13" s="83"/>
      <c r="O13" s="79"/>
      <c r="P13" s="153"/>
      <c r="Q13" s="81"/>
      <c r="R13" s="82"/>
      <c r="S13" s="84"/>
      <c r="T13" s="85"/>
      <c r="U13" s="85" t="s">
        <v>130</v>
      </c>
      <c r="V13" s="84"/>
      <c r="W13" s="84"/>
      <c r="X13" s="84"/>
      <c r="Y13" s="84"/>
      <c r="Z13" s="84" t="s">
        <v>130</v>
      </c>
      <c r="AA13" s="83"/>
      <c r="AB13" s="28"/>
      <c r="AC13" s="50"/>
      <c r="AD13" s="41">
        <f t="shared" si="0"/>
        <v>2</v>
      </c>
    </row>
    <row r="14" spans="2:61" ht="14.25">
      <c r="B14" s="57">
        <f t="shared" si="1"/>
        <v>7</v>
      </c>
      <c r="C14" s="4" t="s">
        <v>171</v>
      </c>
      <c r="D14" s="14" t="s">
        <v>270</v>
      </c>
      <c r="E14" s="23" t="s">
        <v>39</v>
      </c>
      <c r="F14" s="79"/>
      <c r="G14" s="80"/>
      <c r="H14" s="95"/>
      <c r="I14" s="82" t="str">
        <f t="shared" si="2"/>
        <v>○</v>
      </c>
      <c r="J14" s="80"/>
      <c r="K14" s="95"/>
      <c r="L14" s="82"/>
      <c r="M14" s="80"/>
      <c r="N14" s="83"/>
      <c r="O14" s="79"/>
      <c r="P14" s="94"/>
      <c r="Q14" s="95"/>
      <c r="R14" s="96" t="s">
        <v>130</v>
      </c>
      <c r="S14" s="81"/>
      <c r="T14" s="86"/>
      <c r="U14" s="86"/>
      <c r="V14" s="84"/>
      <c r="W14" s="84"/>
      <c r="X14" s="84"/>
      <c r="Y14" s="81" t="s">
        <v>130</v>
      </c>
      <c r="Z14" s="84" t="s">
        <v>130</v>
      </c>
      <c r="AA14" s="83"/>
      <c r="AB14" s="9"/>
      <c r="AC14" s="60"/>
      <c r="AD14" s="41">
        <f t="shared" si="0"/>
        <v>3</v>
      </c>
    </row>
    <row r="15" spans="2:61" ht="14.25">
      <c r="B15" s="57">
        <f t="shared" si="1"/>
        <v>8</v>
      </c>
      <c r="C15" s="4" t="s">
        <v>161</v>
      </c>
      <c r="D15" s="14" t="s">
        <v>271</v>
      </c>
      <c r="E15" s="13" t="s">
        <v>272</v>
      </c>
      <c r="F15" s="127"/>
      <c r="G15" s="128"/>
      <c r="H15" s="129"/>
      <c r="I15" s="130" t="str">
        <f t="shared" si="2"/>
        <v>○</v>
      </c>
      <c r="J15" s="128"/>
      <c r="K15" s="129"/>
      <c r="L15" s="118"/>
      <c r="M15" s="119"/>
      <c r="N15" s="117"/>
      <c r="O15" s="118"/>
      <c r="P15" s="151"/>
      <c r="Q15" s="120"/>
      <c r="R15" s="131"/>
      <c r="S15" s="132"/>
      <c r="T15" s="132"/>
      <c r="U15" s="132"/>
      <c r="V15" s="132"/>
      <c r="W15" s="132"/>
      <c r="X15" s="132"/>
      <c r="Y15" s="132"/>
      <c r="Z15" s="132" t="s">
        <v>130</v>
      </c>
      <c r="AA15" s="133"/>
      <c r="AB15" s="58"/>
      <c r="AC15" s="38"/>
      <c r="AD15" s="41">
        <f t="shared" si="0"/>
        <v>1</v>
      </c>
    </row>
    <row r="16" spans="2:61" ht="14.25">
      <c r="B16" s="57">
        <f t="shared" si="1"/>
        <v>9</v>
      </c>
      <c r="C16" s="4" t="s">
        <v>152</v>
      </c>
      <c r="D16" s="14" t="s">
        <v>155</v>
      </c>
      <c r="E16" s="7" t="s">
        <v>26</v>
      </c>
      <c r="F16" s="79"/>
      <c r="G16" s="80"/>
      <c r="H16" s="81"/>
      <c r="I16" s="82" t="str">
        <f t="shared" si="2"/>
        <v>○</v>
      </c>
      <c r="J16" s="80"/>
      <c r="K16" s="83"/>
      <c r="L16" s="82"/>
      <c r="M16" s="80"/>
      <c r="N16" s="83"/>
      <c r="O16" s="79"/>
      <c r="P16" s="151"/>
      <c r="Q16" s="81"/>
      <c r="R16" s="82"/>
      <c r="S16" s="84"/>
      <c r="T16" s="85"/>
      <c r="U16" s="85"/>
      <c r="V16" s="84"/>
      <c r="W16" s="84"/>
      <c r="X16" s="84"/>
      <c r="Y16" s="84"/>
      <c r="Z16" s="84" t="s">
        <v>130</v>
      </c>
      <c r="AA16" s="83"/>
      <c r="AB16" s="28"/>
      <c r="AC16" s="50"/>
      <c r="AD16" s="41">
        <f t="shared" si="0"/>
        <v>1</v>
      </c>
    </row>
    <row r="17" spans="2:35" ht="14.25">
      <c r="B17" s="57">
        <f t="shared" si="1"/>
        <v>10</v>
      </c>
      <c r="C17" s="4" t="s">
        <v>273</v>
      </c>
      <c r="D17" s="14" t="s">
        <v>194</v>
      </c>
      <c r="E17" s="7" t="s">
        <v>274</v>
      </c>
      <c r="F17" s="79"/>
      <c r="G17" s="80"/>
      <c r="H17" s="81"/>
      <c r="I17" s="82" t="str">
        <f t="shared" si="2"/>
        <v>○</v>
      </c>
      <c r="J17" s="80"/>
      <c r="K17" s="83"/>
      <c r="L17" s="82"/>
      <c r="M17" s="80"/>
      <c r="N17" s="83"/>
      <c r="O17" s="79"/>
      <c r="P17" s="94"/>
      <c r="Q17" s="81"/>
      <c r="R17" s="82"/>
      <c r="S17" s="84"/>
      <c r="T17" s="84"/>
      <c r="U17" s="84"/>
      <c r="V17" s="84"/>
      <c r="W17" s="84"/>
      <c r="X17" s="84"/>
      <c r="Y17" s="84"/>
      <c r="Z17" s="84" t="s">
        <v>130</v>
      </c>
      <c r="AA17" s="83"/>
      <c r="AB17" s="28"/>
      <c r="AC17" s="50"/>
      <c r="AD17" s="41">
        <f t="shared" si="0"/>
        <v>1</v>
      </c>
    </row>
    <row r="18" spans="2:35" ht="14.25">
      <c r="B18" s="57">
        <f t="shared" si="1"/>
        <v>11</v>
      </c>
      <c r="C18" s="4" t="s">
        <v>270</v>
      </c>
      <c r="D18" s="14" t="s">
        <v>275</v>
      </c>
      <c r="E18" s="7" t="s">
        <v>276</v>
      </c>
      <c r="F18" s="79"/>
      <c r="G18" s="80"/>
      <c r="H18" s="81"/>
      <c r="I18" s="82" t="str">
        <f t="shared" si="2"/>
        <v>○</v>
      </c>
      <c r="J18" s="80"/>
      <c r="K18" s="83"/>
      <c r="L18" s="82"/>
      <c r="M18" s="80"/>
      <c r="N18" s="83"/>
      <c r="O18" s="79"/>
      <c r="P18" s="153"/>
      <c r="Q18" s="83"/>
      <c r="R18" s="82"/>
      <c r="S18" s="84"/>
      <c r="T18" s="84"/>
      <c r="U18" s="84"/>
      <c r="V18" s="84"/>
      <c r="W18" s="84"/>
      <c r="X18" s="84"/>
      <c r="Y18" s="84" t="s">
        <v>130</v>
      </c>
      <c r="Z18" s="84" t="s">
        <v>130</v>
      </c>
      <c r="AA18" s="83"/>
      <c r="AB18" s="28"/>
      <c r="AC18" s="50"/>
      <c r="AD18" s="41">
        <f t="shared" si="0"/>
        <v>2</v>
      </c>
    </row>
    <row r="19" spans="2:35" s="12" customFormat="1" ht="14.25">
      <c r="B19" s="57">
        <f t="shared" si="1"/>
        <v>12</v>
      </c>
      <c r="C19" s="8" t="s">
        <v>187</v>
      </c>
      <c r="D19" s="15" t="s">
        <v>218</v>
      </c>
      <c r="E19" s="18" t="s">
        <v>277</v>
      </c>
      <c r="F19" s="67"/>
      <c r="G19" s="68"/>
      <c r="H19" s="69"/>
      <c r="I19" s="82" t="str">
        <f t="shared" si="2"/>
        <v>○</v>
      </c>
      <c r="J19" s="80"/>
      <c r="K19" s="83"/>
      <c r="L19" s="82"/>
      <c r="M19" s="80"/>
      <c r="N19" s="83"/>
      <c r="O19" s="79"/>
      <c r="P19" s="94"/>
      <c r="Q19" s="83"/>
      <c r="R19" s="70"/>
      <c r="S19" s="78"/>
      <c r="T19" s="78"/>
      <c r="U19" s="78"/>
      <c r="V19" s="78"/>
      <c r="W19" s="78"/>
      <c r="X19" s="78"/>
      <c r="Y19" s="78"/>
      <c r="Z19" s="78" t="s">
        <v>130</v>
      </c>
      <c r="AA19" s="71"/>
      <c r="AB19" s="37"/>
      <c r="AC19" s="49"/>
      <c r="AD19" s="40">
        <f t="shared" si="0"/>
        <v>1</v>
      </c>
      <c r="AH19" s="2"/>
      <c r="AI19" s="2"/>
    </row>
    <row r="20" spans="2:35" ht="14.25">
      <c r="B20" s="57">
        <f t="shared" si="1"/>
        <v>13</v>
      </c>
      <c r="C20" s="4" t="s">
        <v>278</v>
      </c>
      <c r="D20" s="14" t="s">
        <v>177</v>
      </c>
      <c r="E20" s="7" t="s">
        <v>28</v>
      </c>
      <c r="F20" s="97"/>
      <c r="G20" s="98"/>
      <c r="H20" s="99"/>
      <c r="I20" s="100" t="str">
        <f t="shared" si="2"/>
        <v>○</v>
      </c>
      <c r="J20" s="98"/>
      <c r="K20" s="101"/>
      <c r="L20" s="100"/>
      <c r="M20" s="98"/>
      <c r="N20" s="101"/>
      <c r="O20" s="97"/>
      <c r="P20" s="151"/>
      <c r="Q20" s="99"/>
      <c r="R20" s="82"/>
      <c r="S20" s="84"/>
      <c r="T20" s="85"/>
      <c r="U20" s="85"/>
      <c r="V20" s="84"/>
      <c r="W20" s="84"/>
      <c r="X20" s="84"/>
      <c r="Y20" s="84" t="s">
        <v>130</v>
      </c>
      <c r="Z20" s="84" t="s">
        <v>130</v>
      </c>
      <c r="AA20" s="83"/>
      <c r="AB20" s="9"/>
      <c r="AC20" s="38"/>
      <c r="AD20" s="41">
        <f t="shared" si="0"/>
        <v>2</v>
      </c>
    </row>
    <row r="21" spans="2:35" ht="14.25">
      <c r="B21" s="57">
        <f t="shared" si="1"/>
        <v>14</v>
      </c>
      <c r="C21" s="4" t="s">
        <v>171</v>
      </c>
      <c r="D21" s="14" t="s">
        <v>279</v>
      </c>
      <c r="E21" s="7" t="s">
        <v>34</v>
      </c>
      <c r="F21" s="79"/>
      <c r="G21" s="80"/>
      <c r="H21" s="81"/>
      <c r="I21" s="82" t="str">
        <f t="shared" si="2"/>
        <v>○</v>
      </c>
      <c r="J21" s="80"/>
      <c r="K21" s="83"/>
      <c r="L21" s="82"/>
      <c r="M21" s="80"/>
      <c r="N21" s="83"/>
      <c r="O21" s="79"/>
      <c r="P21" s="94"/>
      <c r="Q21" s="81"/>
      <c r="R21" s="82"/>
      <c r="S21" s="84"/>
      <c r="T21" s="85"/>
      <c r="U21" s="85"/>
      <c r="V21" s="84"/>
      <c r="W21" s="84"/>
      <c r="X21" s="84"/>
      <c r="Y21" s="84"/>
      <c r="Z21" s="84" t="s">
        <v>130</v>
      </c>
      <c r="AA21" s="83"/>
      <c r="AB21" s="28"/>
      <c r="AC21" s="50"/>
      <c r="AD21" s="41">
        <f t="shared" si="0"/>
        <v>1</v>
      </c>
    </row>
    <row r="22" spans="2:35" ht="14.25">
      <c r="B22" s="57">
        <f t="shared" si="1"/>
        <v>15</v>
      </c>
      <c r="C22" s="4" t="s">
        <v>156</v>
      </c>
      <c r="D22" s="14" t="s">
        <v>257</v>
      </c>
      <c r="E22" s="7" t="s">
        <v>35</v>
      </c>
      <c r="F22" s="82"/>
      <c r="G22" s="80"/>
      <c r="H22" s="83"/>
      <c r="I22" s="82" t="str">
        <f t="shared" si="2"/>
        <v>○</v>
      </c>
      <c r="J22" s="80"/>
      <c r="K22" s="83"/>
      <c r="L22" s="82"/>
      <c r="M22" s="80"/>
      <c r="N22" s="83"/>
      <c r="O22" s="79"/>
      <c r="P22" s="94"/>
      <c r="Q22" s="83"/>
      <c r="R22" s="82" t="s">
        <v>130</v>
      </c>
      <c r="S22" s="84"/>
      <c r="T22" s="85"/>
      <c r="U22" s="85"/>
      <c r="V22" s="84"/>
      <c r="W22" s="84" t="s">
        <v>130</v>
      </c>
      <c r="X22" s="84"/>
      <c r="Y22" s="84"/>
      <c r="Z22" s="84" t="s">
        <v>130</v>
      </c>
      <c r="AA22" s="83"/>
      <c r="AB22" s="28"/>
      <c r="AC22" s="50"/>
      <c r="AD22" s="41">
        <f t="shared" si="0"/>
        <v>3</v>
      </c>
    </row>
    <row r="23" spans="2:35" ht="14.25">
      <c r="B23" s="57">
        <f t="shared" si="1"/>
        <v>16</v>
      </c>
      <c r="C23" s="4" t="s">
        <v>270</v>
      </c>
      <c r="D23" s="14" t="s">
        <v>281</v>
      </c>
      <c r="E23" s="7" t="s">
        <v>42</v>
      </c>
      <c r="F23" s="79"/>
      <c r="G23" s="80"/>
      <c r="H23" s="81"/>
      <c r="I23" s="82" t="str">
        <f t="shared" si="2"/>
        <v>○</v>
      </c>
      <c r="J23" s="80"/>
      <c r="K23" s="83"/>
      <c r="L23" s="82"/>
      <c r="M23" s="80"/>
      <c r="N23" s="83"/>
      <c r="O23" s="79"/>
      <c r="P23" s="151"/>
      <c r="Q23" s="81"/>
      <c r="R23" s="82"/>
      <c r="S23" s="84"/>
      <c r="T23" s="85"/>
      <c r="U23" s="85"/>
      <c r="V23" s="84"/>
      <c r="W23" s="84"/>
      <c r="X23" s="84"/>
      <c r="Y23" s="84"/>
      <c r="Z23" s="84" t="s">
        <v>130</v>
      </c>
      <c r="AA23" s="83"/>
      <c r="AB23" s="28"/>
      <c r="AC23" s="50"/>
      <c r="AD23" s="41">
        <f t="shared" si="0"/>
        <v>1</v>
      </c>
    </row>
    <row r="24" spans="2:35" ht="14.25">
      <c r="B24" s="57">
        <f t="shared" si="1"/>
        <v>17</v>
      </c>
      <c r="C24" s="27" t="s">
        <v>156</v>
      </c>
      <c r="D24" s="21" t="s">
        <v>282</v>
      </c>
      <c r="E24" s="16" t="s">
        <v>36</v>
      </c>
      <c r="F24" s="82"/>
      <c r="G24" s="80"/>
      <c r="H24" s="83"/>
      <c r="I24" s="82" t="str">
        <f t="shared" si="2"/>
        <v>○</v>
      </c>
      <c r="J24" s="80"/>
      <c r="K24" s="83"/>
      <c r="L24" s="82"/>
      <c r="M24" s="80"/>
      <c r="N24" s="83"/>
      <c r="O24" s="79"/>
      <c r="P24" s="94"/>
      <c r="Q24" s="83"/>
      <c r="R24" s="82" t="s">
        <v>130</v>
      </c>
      <c r="S24" s="84"/>
      <c r="T24" s="85"/>
      <c r="U24" s="85"/>
      <c r="V24" s="84"/>
      <c r="W24" s="84"/>
      <c r="X24" s="84"/>
      <c r="Y24" s="84" t="s">
        <v>130</v>
      </c>
      <c r="Z24" s="84" t="s">
        <v>130</v>
      </c>
      <c r="AA24" s="83"/>
      <c r="AB24" s="30"/>
      <c r="AC24" s="50"/>
      <c r="AD24" s="41">
        <f t="shared" si="0"/>
        <v>3</v>
      </c>
    </row>
    <row r="25" spans="2:35" ht="15" thickBot="1">
      <c r="B25" s="195">
        <f t="shared" si="1"/>
        <v>18</v>
      </c>
      <c r="C25" s="4" t="s">
        <v>78</v>
      </c>
      <c r="D25" s="14" t="s">
        <v>166</v>
      </c>
      <c r="E25" s="25" t="s">
        <v>283</v>
      </c>
      <c r="F25" s="145"/>
      <c r="G25" s="161"/>
      <c r="H25" s="144"/>
      <c r="I25" s="145" t="str">
        <f t="shared" si="2"/>
        <v>○</v>
      </c>
      <c r="J25" s="161"/>
      <c r="K25" s="144"/>
      <c r="L25" s="145"/>
      <c r="M25" s="161"/>
      <c r="N25" s="144"/>
      <c r="O25" s="145"/>
      <c r="P25" s="153"/>
      <c r="Q25" s="144"/>
      <c r="R25" s="145"/>
      <c r="S25" s="146"/>
      <c r="T25" s="147"/>
      <c r="U25" s="147" t="s">
        <v>130</v>
      </c>
      <c r="V25" s="146"/>
      <c r="W25" s="146"/>
      <c r="X25" s="146"/>
      <c r="Y25" s="146"/>
      <c r="Z25" s="146"/>
      <c r="AA25" s="144"/>
      <c r="AB25" s="9"/>
      <c r="AC25" s="134"/>
      <c r="AD25" s="166">
        <f t="shared" si="0"/>
        <v>1</v>
      </c>
    </row>
    <row r="26" spans="2:35" ht="13.5" customHeight="1" thickBot="1">
      <c r="B26" s="236" t="s">
        <v>148</v>
      </c>
      <c r="C26" s="237" t="s">
        <v>8</v>
      </c>
      <c r="D26" s="239" t="s">
        <v>1</v>
      </c>
      <c r="E26" s="246" t="s">
        <v>234</v>
      </c>
      <c r="F26" s="241">
        <f>+F6</f>
        <v>7</v>
      </c>
      <c r="G26" s="242"/>
      <c r="H26" s="242"/>
      <c r="I26" s="242"/>
      <c r="J26" s="242"/>
      <c r="K26" s="242"/>
      <c r="L26" s="242"/>
      <c r="M26" s="242"/>
      <c r="N26" s="242"/>
      <c r="O26" s="243"/>
      <c r="P26" s="243"/>
      <c r="Q26" s="244"/>
      <c r="R26" s="251" t="s">
        <v>4</v>
      </c>
      <c r="S26" s="242"/>
      <c r="T26" s="242"/>
      <c r="U26" s="242"/>
      <c r="V26" s="242"/>
      <c r="W26" s="242"/>
      <c r="X26" s="242"/>
      <c r="Y26" s="242"/>
      <c r="Z26" s="242"/>
      <c r="AA26" s="252"/>
      <c r="AB26" s="256" t="s">
        <v>3</v>
      </c>
      <c r="AC26" s="47"/>
      <c r="AD26" s="6"/>
    </row>
    <row r="27" spans="2:35" ht="14.25" thickBot="1">
      <c r="B27" s="245"/>
      <c r="C27" s="238"/>
      <c r="D27" s="240"/>
      <c r="E27" s="247"/>
      <c r="F27" s="31">
        <v>4</v>
      </c>
      <c r="G27" s="32">
        <v>5</v>
      </c>
      <c r="H27" s="44">
        <v>6</v>
      </c>
      <c r="I27" s="31">
        <v>7</v>
      </c>
      <c r="J27" s="32">
        <v>8</v>
      </c>
      <c r="K27" s="33">
        <v>9</v>
      </c>
      <c r="L27" s="31">
        <v>10</v>
      </c>
      <c r="M27" s="32">
        <v>11</v>
      </c>
      <c r="N27" s="33">
        <v>12</v>
      </c>
      <c r="O27" s="31">
        <v>1</v>
      </c>
      <c r="P27" s="32">
        <v>2</v>
      </c>
      <c r="Q27" s="33">
        <v>3</v>
      </c>
      <c r="R27" s="159">
        <v>1</v>
      </c>
      <c r="S27" s="32">
        <v>2</v>
      </c>
      <c r="T27" s="32">
        <v>3</v>
      </c>
      <c r="U27" s="32">
        <v>4</v>
      </c>
      <c r="V27" s="32">
        <v>5</v>
      </c>
      <c r="W27" s="32">
        <v>6</v>
      </c>
      <c r="X27" s="32">
        <v>7</v>
      </c>
      <c r="Y27" s="32">
        <v>8</v>
      </c>
      <c r="Z27" s="32">
        <v>9</v>
      </c>
      <c r="AA27" s="33">
        <v>10</v>
      </c>
      <c r="AB27" s="253"/>
      <c r="AC27" s="48"/>
      <c r="AD27" s="6"/>
    </row>
    <row r="28" spans="2:35" ht="14.25" thickBot="1">
      <c r="B28" s="47"/>
      <c r="C28" s="47"/>
      <c r="D28" s="47"/>
      <c r="E28" s="47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48"/>
      <c r="AC28" s="48"/>
      <c r="AD28" s="6"/>
    </row>
    <row r="29" spans="2:35" ht="14.25" thickBot="1">
      <c r="B29" s="38"/>
      <c r="C29" s="38"/>
      <c r="D29" s="38"/>
      <c r="E29" s="38"/>
      <c r="F29" s="248" t="s">
        <v>89</v>
      </c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50"/>
      <c r="R29" s="248" t="s">
        <v>90</v>
      </c>
      <c r="S29" s="249"/>
      <c r="T29" s="249"/>
      <c r="U29" s="249"/>
      <c r="V29" s="249"/>
      <c r="W29" s="249"/>
      <c r="X29" s="249"/>
      <c r="Y29" s="249"/>
      <c r="Z29" s="249"/>
      <c r="AA29" s="250"/>
      <c r="AB29" s="39"/>
      <c r="AC29" s="39"/>
    </row>
    <row r="30" spans="2:35" ht="29.25" customHeight="1" thickBot="1">
      <c r="C30" s="12"/>
      <c r="E30" s="111" t="s">
        <v>60</v>
      </c>
      <c r="F30" s="62">
        <f t="shared" ref="F30:AA30" si="3">COUNTIF(F8:F25,"○")</f>
        <v>0</v>
      </c>
      <c r="G30" s="42">
        <f t="shared" si="3"/>
        <v>0</v>
      </c>
      <c r="H30" s="64">
        <f t="shared" si="3"/>
        <v>0</v>
      </c>
      <c r="I30" s="62">
        <f t="shared" si="3"/>
        <v>18</v>
      </c>
      <c r="J30" s="42">
        <f t="shared" si="3"/>
        <v>0</v>
      </c>
      <c r="K30" s="43">
        <f t="shared" si="3"/>
        <v>0</v>
      </c>
      <c r="L30" s="62">
        <f t="shared" si="3"/>
        <v>0</v>
      </c>
      <c r="M30" s="42">
        <f t="shared" si="3"/>
        <v>0</v>
      </c>
      <c r="N30" s="43">
        <f t="shared" si="3"/>
        <v>0</v>
      </c>
      <c r="O30" s="65">
        <f t="shared" si="3"/>
        <v>0</v>
      </c>
      <c r="P30" s="42">
        <f t="shared" si="3"/>
        <v>0</v>
      </c>
      <c r="Q30" s="43">
        <f t="shared" si="3"/>
        <v>0</v>
      </c>
      <c r="R30" s="61">
        <f t="shared" si="3"/>
        <v>4</v>
      </c>
      <c r="S30" s="42">
        <f t="shared" si="3"/>
        <v>0</v>
      </c>
      <c r="T30" s="42">
        <f t="shared" si="3"/>
        <v>0</v>
      </c>
      <c r="U30" s="42">
        <f t="shared" si="3"/>
        <v>3</v>
      </c>
      <c r="V30" s="42">
        <f t="shared" si="3"/>
        <v>0</v>
      </c>
      <c r="W30" s="42">
        <f t="shared" si="3"/>
        <v>1</v>
      </c>
      <c r="X30" s="42">
        <f t="shared" si="3"/>
        <v>0</v>
      </c>
      <c r="Y30" s="42">
        <f t="shared" si="3"/>
        <v>7</v>
      </c>
      <c r="Z30" s="42">
        <f t="shared" si="3"/>
        <v>17</v>
      </c>
      <c r="AA30" s="43">
        <f t="shared" si="3"/>
        <v>0</v>
      </c>
      <c r="AB30" s="12"/>
      <c r="AC30" s="12"/>
    </row>
    <row r="32" spans="2:35">
      <c r="AB32" s="6"/>
    </row>
    <row r="33" spans="15:15">
      <c r="O33" s="6"/>
    </row>
  </sheetData>
  <mergeCells count="19">
    <mergeCell ref="F29:Q29"/>
    <mergeCell ref="R29:AA29"/>
    <mergeCell ref="R6:AA6"/>
    <mergeCell ref="AB6:AB7"/>
    <mergeCell ref="AD6:AD7"/>
    <mergeCell ref="R26:AA26"/>
    <mergeCell ref="AB26:AB27"/>
    <mergeCell ref="B26:B27"/>
    <mergeCell ref="C26:C27"/>
    <mergeCell ref="D26:D27"/>
    <mergeCell ref="E26:E27"/>
    <mergeCell ref="F26:Q26"/>
    <mergeCell ref="G2:N3"/>
    <mergeCell ref="D3:E3"/>
    <mergeCell ref="B6:B7"/>
    <mergeCell ref="C6:C7"/>
    <mergeCell ref="D6:D7"/>
    <mergeCell ref="E6:E7"/>
    <mergeCell ref="F6:Q6"/>
  </mergeCells>
  <phoneticPr fontId="1"/>
  <dataValidations count="3">
    <dataValidation type="list" allowBlank="1" showInputMessage="1" showErrorMessage="1" sqref="D4">
      <formula1>$AF$3:$BI$3</formula1>
    </dataValidation>
    <dataValidation type="list" allowBlank="1" showInputMessage="1" showErrorMessage="1" sqref="E4">
      <formula1>$AF$4:$AQ$4</formula1>
    </dataValidation>
    <dataValidation type="list" allowBlank="1" showInputMessage="1" showErrorMessage="1" sqref="R8:AA8 F9:AA25 G8:P8">
      <formula1>$AF$7:$AF$8</formula1>
    </dataValidation>
  </dataValidations>
  <pageMargins left="0.23622047244094491" right="0.23622047244094491" top="0.74803149606299213" bottom="0.74803149606299213" header="0.31496062992125984" footer="0.31496062992125984"/>
  <pageSetup paperSize="9" scale="8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I29"/>
  <sheetViews>
    <sheetView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41" sqref="D41"/>
    </sheetView>
  </sheetViews>
  <sheetFormatPr defaultColWidth="9" defaultRowHeight="13.5"/>
  <cols>
    <col min="1" max="1" width="3.125" style="2" customWidth="1"/>
    <col min="2" max="2" width="6.75" style="2" customWidth="1"/>
    <col min="3" max="3" width="14.125" style="2" customWidth="1"/>
    <col min="4" max="4" width="19.25" style="2" customWidth="1"/>
    <col min="5" max="5" width="23.125" style="2" customWidth="1"/>
    <col min="6" max="22" width="3.625" style="2" customWidth="1"/>
    <col min="23" max="23" width="3" style="2" customWidth="1"/>
    <col min="24" max="27" width="3.625" style="2" customWidth="1"/>
    <col min="28" max="28" width="16.125" style="2" customWidth="1"/>
    <col min="29" max="29" width="2" style="2" customWidth="1"/>
    <col min="30" max="30" width="8.75" style="2" customWidth="1"/>
    <col min="31" max="16384" width="9" style="2"/>
  </cols>
  <sheetData>
    <row r="1" spans="2:61">
      <c r="M1" s="12"/>
    </row>
    <row r="2" spans="2:61" ht="19.5" thickBot="1">
      <c r="C2" s="1" t="s">
        <v>57</v>
      </c>
      <c r="G2" s="232"/>
      <c r="H2" s="232"/>
      <c r="I2" s="232"/>
      <c r="J2" s="232"/>
      <c r="K2" s="232"/>
      <c r="L2" s="232"/>
      <c r="M2" s="232"/>
      <c r="N2" s="232"/>
    </row>
    <row r="3" spans="2:61" ht="15" customHeight="1">
      <c r="C3" s="45" t="s">
        <v>0</v>
      </c>
      <c r="D3" s="233" t="s">
        <v>5</v>
      </c>
      <c r="E3" s="234"/>
      <c r="G3" s="232"/>
      <c r="H3" s="232"/>
      <c r="I3" s="232"/>
      <c r="J3" s="232"/>
      <c r="K3" s="232"/>
      <c r="L3" s="232"/>
      <c r="M3" s="232"/>
      <c r="N3" s="232"/>
      <c r="AF3" s="2" t="s">
        <v>97</v>
      </c>
      <c r="AG3" s="2" t="s">
        <v>91</v>
      </c>
      <c r="AH3" s="2" t="s">
        <v>98</v>
      </c>
      <c r="AI3" s="2" t="s">
        <v>99</v>
      </c>
      <c r="AJ3" s="2" t="s">
        <v>100</v>
      </c>
      <c r="AK3" s="2" t="s">
        <v>101</v>
      </c>
      <c r="AL3" s="2" t="s">
        <v>102</v>
      </c>
      <c r="AM3" s="2" t="s">
        <v>103</v>
      </c>
      <c r="AN3" s="2" t="s">
        <v>104</v>
      </c>
      <c r="AO3" s="2" t="s">
        <v>105</v>
      </c>
      <c r="AP3" s="2" t="s">
        <v>106</v>
      </c>
      <c r="AQ3" s="2" t="s">
        <v>107</v>
      </c>
      <c r="AR3" s="2" t="s">
        <v>108</v>
      </c>
      <c r="AS3" s="2" t="s">
        <v>109</v>
      </c>
      <c r="AT3" s="2" t="s">
        <v>110</v>
      </c>
      <c r="AU3" s="2" t="s">
        <v>111</v>
      </c>
      <c r="AV3" s="2" t="s">
        <v>112</v>
      </c>
      <c r="AW3" s="2" t="s">
        <v>113</v>
      </c>
      <c r="AX3" s="2" t="s">
        <v>114</v>
      </c>
      <c r="AY3" s="2" t="s">
        <v>115</v>
      </c>
      <c r="AZ3" s="2" t="s">
        <v>116</v>
      </c>
      <c r="BA3" s="2" t="s">
        <v>117</v>
      </c>
      <c r="BB3" s="2" t="s">
        <v>118</v>
      </c>
      <c r="BC3" s="2" t="s">
        <v>119</v>
      </c>
      <c r="BD3" s="2" t="s">
        <v>120</v>
      </c>
      <c r="BE3" s="2" t="s">
        <v>121</v>
      </c>
      <c r="BF3" s="2" t="s">
        <v>122</v>
      </c>
      <c r="BG3" s="2" t="s">
        <v>123</v>
      </c>
      <c r="BH3" s="2" t="s">
        <v>124</v>
      </c>
      <c r="BI3" s="2" t="s">
        <v>125</v>
      </c>
    </row>
    <row r="4" spans="2:61" ht="13.5" customHeight="1" thickBot="1">
      <c r="C4" s="46" t="s">
        <v>7</v>
      </c>
      <c r="D4" s="113" t="s">
        <v>98</v>
      </c>
      <c r="E4" s="114">
        <v>8</v>
      </c>
      <c r="M4" s="12"/>
      <c r="AB4" s="112"/>
      <c r="AF4" s="2">
        <v>1</v>
      </c>
      <c r="AG4" s="2">
        <v>2</v>
      </c>
      <c r="AH4" s="2">
        <v>3</v>
      </c>
      <c r="AI4" s="2">
        <v>4</v>
      </c>
      <c r="AJ4" s="2">
        <v>5</v>
      </c>
      <c r="AK4" s="2">
        <v>6</v>
      </c>
      <c r="AL4" s="2">
        <v>7</v>
      </c>
      <c r="AM4" s="2">
        <v>8</v>
      </c>
      <c r="AN4" s="2">
        <v>9</v>
      </c>
      <c r="AO4" s="2">
        <v>10</v>
      </c>
      <c r="AP4" s="2">
        <v>11</v>
      </c>
      <c r="AQ4" s="2">
        <v>12</v>
      </c>
    </row>
    <row r="5" spans="2:61" ht="13.5" customHeight="1" thickBot="1">
      <c r="C5" s="5"/>
      <c r="D5" s="6"/>
      <c r="E5" s="6"/>
      <c r="M5" s="12"/>
    </row>
    <row r="6" spans="2:61" ht="14.25" thickBot="1">
      <c r="B6" s="235" t="s">
        <v>261</v>
      </c>
      <c r="C6" s="237" t="s">
        <v>8</v>
      </c>
      <c r="D6" s="237" t="s">
        <v>1</v>
      </c>
      <c r="E6" s="239" t="s">
        <v>2</v>
      </c>
      <c r="F6" s="241">
        <f>+E4</f>
        <v>8</v>
      </c>
      <c r="G6" s="242"/>
      <c r="H6" s="242"/>
      <c r="I6" s="243"/>
      <c r="J6" s="243"/>
      <c r="K6" s="243"/>
      <c r="L6" s="243"/>
      <c r="M6" s="243"/>
      <c r="N6" s="243"/>
      <c r="O6" s="243"/>
      <c r="P6" s="243"/>
      <c r="Q6" s="244"/>
      <c r="R6" s="251" t="s">
        <v>4</v>
      </c>
      <c r="S6" s="242"/>
      <c r="T6" s="242"/>
      <c r="U6" s="242"/>
      <c r="V6" s="242"/>
      <c r="W6" s="242"/>
      <c r="X6" s="242"/>
      <c r="Y6" s="242"/>
      <c r="Z6" s="242"/>
      <c r="AA6" s="252"/>
      <c r="AB6" s="235" t="s">
        <v>3</v>
      </c>
      <c r="AC6" s="47"/>
      <c r="AD6" s="254" t="s">
        <v>59</v>
      </c>
      <c r="AE6" s="2" t="s">
        <v>128</v>
      </c>
      <c r="AF6" s="10" t="s">
        <v>149</v>
      </c>
    </row>
    <row r="7" spans="2:61" ht="13.15" customHeight="1" thickBot="1">
      <c r="B7" s="236"/>
      <c r="C7" s="238"/>
      <c r="D7" s="238"/>
      <c r="E7" s="240"/>
      <c r="F7" s="31">
        <v>4</v>
      </c>
      <c r="G7" s="32">
        <v>5</v>
      </c>
      <c r="H7" s="33">
        <v>6</v>
      </c>
      <c r="I7" s="31">
        <v>7</v>
      </c>
      <c r="J7" s="32">
        <v>8</v>
      </c>
      <c r="K7" s="33">
        <v>9</v>
      </c>
      <c r="L7" s="31">
        <v>10</v>
      </c>
      <c r="M7" s="32">
        <v>11</v>
      </c>
      <c r="N7" s="33">
        <v>12</v>
      </c>
      <c r="O7" s="31">
        <v>1</v>
      </c>
      <c r="P7" s="32">
        <v>2</v>
      </c>
      <c r="Q7" s="33">
        <v>3</v>
      </c>
      <c r="R7" s="31">
        <v>1</v>
      </c>
      <c r="S7" s="32">
        <v>2</v>
      </c>
      <c r="T7" s="32">
        <v>3</v>
      </c>
      <c r="U7" s="32">
        <v>4</v>
      </c>
      <c r="V7" s="32">
        <v>5</v>
      </c>
      <c r="W7" s="32">
        <v>6</v>
      </c>
      <c r="X7" s="32">
        <v>7</v>
      </c>
      <c r="Y7" s="32">
        <v>8</v>
      </c>
      <c r="Z7" s="32">
        <v>9</v>
      </c>
      <c r="AA7" s="33">
        <v>10</v>
      </c>
      <c r="AB7" s="253"/>
      <c r="AC7" s="48"/>
      <c r="AD7" s="255"/>
      <c r="AF7" s="11" t="s">
        <v>284</v>
      </c>
    </row>
    <row r="8" spans="2:61" s="12" customFormat="1" ht="14.25">
      <c r="B8" s="56">
        <f>ROW()-7</f>
        <v>1</v>
      </c>
      <c r="C8" s="8" t="s">
        <v>152</v>
      </c>
      <c r="D8" s="15" t="s">
        <v>285</v>
      </c>
      <c r="E8" s="35" t="s">
        <v>51</v>
      </c>
      <c r="G8" s="150"/>
      <c r="H8" s="69"/>
      <c r="I8" s="70"/>
      <c r="J8" s="76" t="str">
        <f t="shared" ref="J8:J14" si="0">IF(AD8&gt;=1,"○","")</f>
        <v>○</v>
      </c>
      <c r="K8" s="71"/>
      <c r="L8" s="72"/>
      <c r="M8" s="73"/>
      <c r="N8" s="74"/>
      <c r="O8" s="75"/>
      <c r="P8" s="150"/>
      <c r="R8" s="70"/>
      <c r="S8" s="77"/>
      <c r="T8" s="77"/>
      <c r="U8" s="77" t="s">
        <v>130</v>
      </c>
      <c r="V8" s="78"/>
      <c r="W8" s="78"/>
      <c r="X8" s="77"/>
      <c r="Y8" s="77" t="s">
        <v>130</v>
      </c>
      <c r="Z8" s="77" t="s">
        <v>130</v>
      </c>
      <c r="AA8" s="74"/>
      <c r="AB8" s="53"/>
      <c r="AC8" s="49"/>
      <c r="AD8" s="63">
        <f t="shared" ref="AD8:AD21" si="1">COUNTIF(R8:AA8,"○")</f>
        <v>3</v>
      </c>
      <c r="AF8" s="36"/>
      <c r="AH8" s="2"/>
      <c r="AI8" s="2"/>
    </row>
    <row r="9" spans="2:61" s="12" customFormat="1" ht="14.25">
      <c r="B9" s="57">
        <f t="shared" ref="B9:B21" si="2">ROW()-7</f>
        <v>2</v>
      </c>
      <c r="C9" s="8" t="s">
        <v>178</v>
      </c>
      <c r="D9" s="15" t="s">
        <v>242</v>
      </c>
      <c r="E9" s="18" t="s">
        <v>23</v>
      </c>
      <c r="F9" s="70"/>
      <c r="G9" s="68"/>
      <c r="H9" s="71"/>
      <c r="I9" s="70"/>
      <c r="J9" s="68" t="str">
        <f t="shared" si="0"/>
        <v>○</v>
      </c>
      <c r="K9" s="71"/>
      <c r="L9" s="70"/>
      <c r="M9" s="68"/>
      <c r="N9" s="71"/>
      <c r="O9" s="67"/>
      <c r="P9" s="151"/>
      <c r="Q9" s="69"/>
      <c r="R9" s="70"/>
      <c r="S9" s="78"/>
      <c r="T9" s="78"/>
      <c r="U9" s="78"/>
      <c r="V9" s="78"/>
      <c r="W9" s="78"/>
      <c r="X9" s="78"/>
      <c r="Y9" s="78" t="s">
        <v>130</v>
      </c>
      <c r="Z9" s="78" t="s">
        <v>130</v>
      </c>
      <c r="AA9" s="71"/>
      <c r="AB9" s="37"/>
      <c r="AC9" s="49"/>
      <c r="AD9" s="40">
        <f t="shared" si="1"/>
        <v>2</v>
      </c>
      <c r="AH9" s="2"/>
      <c r="AI9" s="2"/>
    </row>
    <row r="10" spans="2:61" ht="14.25">
      <c r="B10" s="57">
        <f t="shared" si="2"/>
        <v>3</v>
      </c>
      <c r="C10" s="19" t="s">
        <v>161</v>
      </c>
      <c r="D10" s="20" t="s">
        <v>286</v>
      </c>
      <c r="E10" s="7" t="s">
        <v>40</v>
      </c>
      <c r="F10" s="79"/>
      <c r="G10" s="80"/>
      <c r="H10" s="81"/>
      <c r="I10" s="82"/>
      <c r="J10" s="80" t="str">
        <f t="shared" si="0"/>
        <v>○</v>
      </c>
      <c r="K10" s="83"/>
      <c r="L10" s="82"/>
      <c r="M10" s="80"/>
      <c r="N10" s="83"/>
      <c r="O10" s="79"/>
      <c r="P10" s="94"/>
      <c r="Q10" s="81"/>
      <c r="R10" s="82"/>
      <c r="S10" s="84"/>
      <c r="T10" s="85"/>
      <c r="U10" s="85"/>
      <c r="V10" s="84"/>
      <c r="W10" s="84"/>
      <c r="X10" s="84"/>
      <c r="Y10" s="84"/>
      <c r="Z10" s="84" t="s">
        <v>130</v>
      </c>
      <c r="AA10" s="83"/>
      <c r="AB10" s="28"/>
      <c r="AC10" s="50"/>
      <c r="AD10" s="41">
        <f t="shared" si="1"/>
        <v>1</v>
      </c>
    </row>
    <row r="11" spans="2:61" ht="14.25">
      <c r="B11" s="57">
        <f t="shared" si="2"/>
        <v>4</v>
      </c>
      <c r="C11" s="4" t="s">
        <v>270</v>
      </c>
      <c r="D11" s="14" t="s">
        <v>156</v>
      </c>
      <c r="E11" s="23" t="s">
        <v>39</v>
      </c>
      <c r="F11" s="79"/>
      <c r="G11" s="80"/>
      <c r="H11" s="95"/>
      <c r="I11" s="82"/>
      <c r="J11" s="80" t="str">
        <f t="shared" si="0"/>
        <v>○</v>
      </c>
      <c r="K11" s="95"/>
      <c r="L11" s="82"/>
      <c r="M11" s="80"/>
      <c r="N11" s="83"/>
      <c r="O11" s="79"/>
      <c r="P11" s="94"/>
      <c r="Q11" s="95"/>
      <c r="R11" s="96" t="s">
        <v>130</v>
      </c>
      <c r="S11" s="81"/>
      <c r="T11" s="86"/>
      <c r="U11" s="86" t="s">
        <v>130</v>
      </c>
      <c r="V11" s="84"/>
      <c r="W11" s="84"/>
      <c r="X11" s="84"/>
      <c r="Y11" s="81" t="s">
        <v>130</v>
      </c>
      <c r="Z11" s="84" t="s">
        <v>130</v>
      </c>
      <c r="AA11" s="83"/>
      <c r="AB11" s="9"/>
      <c r="AC11" s="60"/>
      <c r="AD11" s="41">
        <f t="shared" si="1"/>
        <v>4</v>
      </c>
    </row>
    <row r="12" spans="2:61" ht="14.25">
      <c r="B12" s="57">
        <f t="shared" si="2"/>
        <v>5</v>
      </c>
      <c r="C12" s="4" t="s">
        <v>270</v>
      </c>
      <c r="D12" s="14" t="s">
        <v>287</v>
      </c>
      <c r="E12" s="13" t="s">
        <v>288</v>
      </c>
      <c r="F12" s="127"/>
      <c r="G12" s="128"/>
      <c r="H12" s="129"/>
      <c r="I12" s="130"/>
      <c r="J12" s="128" t="str">
        <f t="shared" si="0"/>
        <v>○</v>
      </c>
      <c r="K12" s="129"/>
      <c r="L12" s="118"/>
      <c r="M12" s="119"/>
      <c r="N12" s="117"/>
      <c r="O12" s="118"/>
      <c r="P12" s="151"/>
      <c r="Q12" s="120"/>
      <c r="R12" s="131"/>
      <c r="S12" s="132"/>
      <c r="T12" s="132"/>
      <c r="U12" s="132"/>
      <c r="V12" s="132"/>
      <c r="W12" s="132"/>
      <c r="X12" s="132"/>
      <c r="Y12" s="132"/>
      <c r="Z12" s="132" t="s">
        <v>130</v>
      </c>
      <c r="AA12" s="133"/>
      <c r="AB12" s="58"/>
      <c r="AC12" s="38"/>
      <c r="AD12" s="41">
        <f t="shared" si="1"/>
        <v>1</v>
      </c>
    </row>
    <row r="13" spans="2:61" ht="14.25">
      <c r="B13" s="57">
        <f t="shared" si="2"/>
        <v>6</v>
      </c>
      <c r="C13" s="4" t="s">
        <v>39</v>
      </c>
      <c r="D13" s="14" t="s">
        <v>68</v>
      </c>
      <c r="E13" s="7" t="s">
        <v>289</v>
      </c>
      <c r="F13" s="79"/>
      <c r="G13" s="80"/>
      <c r="H13" s="81"/>
      <c r="I13" s="82"/>
      <c r="J13" s="80" t="str">
        <f t="shared" si="0"/>
        <v>○</v>
      </c>
      <c r="K13" s="83"/>
      <c r="L13" s="82"/>
      <c r="M13" s="80"/>
      <c r="N13" s="83"/>
      <c r="O13" s="79"/>
      <c r="P13" s="94"/>
      <c r="Q13" s="81"/>
      <c r="R13" s="82"/>
      <c r="S13" s="84"/>
      <c r="T13" s="85"/>
      <c r="U13" s="85"/>
      <c r="V13" s="84"/>
      <c r="W13" s="84"/>
      <c r="X13" s="84"/>
      <c r="Y13" s="84"/>
      <c r="Z13" s="84" t="s">
        <v>130</v>
      </c>
      <c r="AA13" s="83"/>
      <c r="AB13" s="9"/>
      <c r="AC13" s="38"/>
      <c r="AD13" s="41">
        <f t="shared" si="1"/>
        <v>1</v>
      </c>
      <c r="AI13" s="6"/>
    </row>
    <row r="14" spans="2:61" ht="14.25">
      <c r="B14" s="57">
        <f t="shared" si="2"/>
        <v>7</v>
      </c>
      <c r="C14" s="4" t="s">
        <v>290</v>
      </c>
      <c r="D14" s="14" t="s">
        <v>291</v>
      </c>
      <c r="E14" s="7" t="s">
        <v>33</v>
      </c>
      <c r="F14" s="79"/>
      <c r="G14" s="80"/>
      <c r="H14" s="81"/>
      <c r="I14" s="82"/>
      <c r="J14" s="80" t="str">
        <f t="shared" si="0"/>
        <v>○</v>
      </c>
      <c r="K14" s="83"/>
      <c r="L14" s="82"/>
      <c r="M14" s="80"/>
      <c r="N14" s="83"/>
      <c r="O14" s="79"/>
      <c r="P14" s="94"/>
      <c r="Q14" s="83"/>
      <c r="R14" s="82"/>
      <c r="S14" s="84"/>
      <c r="T14" s="85"/>
      <c r="U14" s="85"/>
      <c r="V14" s="84"/>
      <c r="W14" s="84"/>
      <c r="X14" s="84"/>
      <c r="Y14" s="84" t="s">
        <v>130</v>
      </c>
      <c r="Z14" s="84"/>
      <c r="AA14" s="83"/>
      <c r="AB14" s="28"/>
      <c r="AC14" s="50"/>
      <c r="AD14" s="41">
        <f t="shared" si="1"/>
        <v>1</v>
      </c>
    </row>
    <row r="15" spans="2:61" ht="14.25">
      <c r="B15" s="57">
        <f t="shared" si="2"/>
        <v>8</v>
      </c>
      <c r="C15" s="4" t="s">
        <v>213</v>
      </c>
      <c r="D15" s="14" t="s">
        <v>213</v>
      </c>
      <c r="E15" s="7" t="s">
        <v>292</v>
      </c>
      <c r="F15" s="79"/>
      <c r="G15" s="80"/>
      <c r="H15" s="81"/>
      <c r="I15" s="82"/>
      <c r="J15" s="80" t="s">
        <v>130</v>
      </c>
      <c r="K15" s="83"/>
      <c r="L15" s="82"/>
      <c r="M15" s="80"/>
      <c r="N15" s="83"/>
      <c r="O15" s="79"/>
      <c r="P15" s="153"/>
      <c r="Q15" s="83"/>
      <c r="R15" s="82"/>
      <c r="S15" s="84"/>
      <c r="T15" s="84"/>
      <c r="U15" s="84"/>
      <c r="V15" s="84"/>
      <c r="W15" s="84"/>
      <c r="X15" s="84"/>
      <c r="Y15" s="84"/>
      <c r="Z15" s="84" t="s">
        <v>130</v>
      </c>
      <c r="AA15" s="83"/>
      <c r="AB15" s="28"/>
      <c r="AC15" s="50"/>
      <c r="AD15" s="41">
        <f t="shared" si="1"/>
        <v>1</v>
      </c>
    </row>
    <row r="16" spans="2:61" ht="14.25">
      <c r="B16" s="57">
        <f t="shared" si="2"/>
        <v>9</v>
      </c>
      <c r="C16" s="4" t="s">
        <v>161</v>
      </c>
      <c r="D16" s="14" t="s">
        <v>275</v>
      </c>
      <c r="E16" s="7" t="s">
        <v>293</v>
      </c>
      <c r="F16" s="79"/>
      <c r="G16" s="80"/>
      <c r="H16" s="81"/>
      <c r="I16" s="82"/>
      <c r="J16" s="80" t="str">
        <f t="shared" ref="J16:J21" si="3">IF(AD16&gt;=1,"○","")</f>
        <v>○</v>
      </c>
      <c r="K16" s="83"/>
      <c r="L16" s="82"/>
      <c r="M16" s="80"/>
      <c r="N16" s="83"/>
      <c r="O16" s="79"/>
      <c r="P16" s="153"/>
      <c r="Q16" s="83"/>
      <c r="R16" s="82"/>
      <c r="S16" s="84"/>
      <c r="T16" s="84"/>
      <c r="U16" s="84" t="s">
        <v>130</v>
      </c>
      <c r="V16" s="84"/>
      <c r="W16" s="84"/>
      <c r="X16" s="84"/>
      <c r="Y16" s="84" t="s">
        <v>130</v>
      </c>
      <c r="Z16" s="84" t="s">
        <v>130</v>
      </c>
      <c r="AA16" s="83"/>
      <c r="AB16" s="28"/>
      <c r="AC16" s="50"/>
      <c r="AD16" s="41">
        <f t="shared" si="1"/>
        <v>3</v>
      </c>
    </row>
    <row r="17" spans="2:35" s="12" customFormat="1" ht="14.25">
      <c r="B17" s="57">
        <f t="shared" si="2"/>
        <v>10</v>
      </c>
      <c r="C17" s="8" t="s">
        <v>270</v>
      </c>
      <c r="D17" s="15" t="s">
        <v>275</v>
      </c>
      <c r="E17" s="18" t="s">
        <v>277</v>
      </c>
      <c r="F17" s="67"/>
      <c r="G17" s="68"/>
      <c r="H17" s="69"/>
      <c r="I17" s="82"/>
      <c r="J17" s="80" t="str">
        <f t="shared" si="3"/>
        <v>○</v>
      </c>
      <c r="K17" s="83"/>
      <c r="L17" s="82"/>
      <c r="M17" s="80"/>
      <c r="N17" s="83"/>
      <c r="O17" s="79"/>
      <c r="P17" s="94"/>
      <c r="Q17" s="83"/>
      <c r="R17" s="70" t="s">
        <v>130</v>
      </c>
      <c r="S17" s="78"/>
      <c r="T17" s="78"/>
      <c r="U17" s="78"/>
      <c r="V17" s="78"/>
      <c r="W17" s="78"/>
      <c r="X17" s="78"/>
      <c r="Y17" s="78" t="s">
        <v>130</v>
      </c>
      <c r="Z17" s="78" t="s">
        <v>130</v>
      </c>
      <c r="AA17" s="71"/>
      <c r="AB17" s="37"/>
      <c r="AC17" s="49"/>
      <c r="AD17" s="40">
        <f t="shared" si="1"/>
        <v>3</v>
      </c>
      <c r="AH17" s="2"/>
      <c r="AI17" s="2"/>
    </row>
    <row r="18" spans="2:35" ht="14.25">
      <c r="B18" s="57">
        <f t="shared" si="2"/>
        <v>11</v>
      </c>
      <c r="C18" s="4" t="s">
        <v>278</v>
      </c>
      <c r="D18" s="14" t="s">
        <v>176</v>
      </c>
      <c r="E18" s="7" t="s">
        <v>28</v>
      </c>
      <c r="F18" s="97"/>
      <c r="G18" s="98"/>
      <c r="H18" s="99"/>
      <c r="I18" s="100"/>
      <c r="J18" s="98" t="str">
        <f t="shared" si="3"/>
        <v>○</v>
      </c>
      <c r="K18" s="101"/>
      <c r="L18" s="100"/>
      <c r="M18" s="98"/>
      <c r="N18" s="101"/>
      <c r="O18" s="97"/>
      <c r="P18" s="151"/>
      <c r="Q18" s="99"/>
      <c r="R18" s="82"/>
      <c r="S18" s="84"/>
      <c r="T18" s="85"/>
      <c r="U18" s="85"/>
      <c r="V18" s="84"/>
      <c r="W18" s="84"/>
      <c r="X18" s="84"/>
      <c r="Y18" s="84"/>
      <c r="Z18" s="84" t="s">
        <v>130</v>
      </c>
      <c r="AA18" s="83"/>
      <c r="AB18" s="9"/>
      <c r="AC18" s="38"/>
      <c r="AD18" s="41">
        <f t="shared" si="1"/>
        <v>1</v>
      </c>
    </row>
    <row r="19" spans="2:35" ht="14.25">
      <c r="B19" s="57">
        <f t="shared" si="2"/>
        <v>12</v>
      </c>
      <c r="C19" s="4" t="s">
        <v>187</v>
      </c>
      <c r="D19" s="14" t="s">
        <v>294</v>
      </c>
      <c r="E19" s="7" t="s">
        <v>35</v>
      </c>
      <c r="F19" s="82"/>
      <c r="G19" s="80"/>
      <c r="H19" s="83"/>
      <c r="I19" s="82"/>
      <c r="J19" s="80" t="str">
        <f t="shared" si="3"/>
        <v>○</v>
      </c>
      <c r="K19" s="83"/>
      <c r="L19" s="82"/>
      <c r="M19" s="80"/>
      <c r="N19" s="83"/>
      <c r="O19" s="79"/>
      <c r="P19" s="94"/>
      <c r="Q19" s="83"/>
      <c r="R19" s="82" t="s">
        <v>130</v>
      </c>
      <c r="S19" s="84"/>
      <c r="T19" s="85"/>
      <c r="U19" s="85"/>
      <c r="V19" s="84"/>
      <c r="W19" s="84"/>
      <c r="X19" s="84"/>
      <c r="Y19" s="84"/>
      <c r="Z19" s="84"/>
      <c r="AA19" s="83"/>
      <c r="AB19" s="28"/>
      <c r="AC19" s="50"/>
      <c r="AD19" s="41">
        <f t="shared" si="1"/>
        <v>1</v>
      </c>
    </row>
    <row r="20" spans="2:35" ht="14.25">
      <c r="B20" s="57">
        <f t="shared" si="2"/>
        <v>13</v>
      </c>
      <c r="C20" s="4" t="s">
        <v>270</v>
      </c>
      <c r="D20" s="14" t="s">
        <v>158</v>
      </c>
      <c r="E20" s="7" t="s">
        <v>42</v>
      </c>
      <c r="F20" s="79"/>
      <c r="G20" s="80"/>
      <c r="H20" s="81"/>
      <c r="I20" s="82"/>
      <c r="J20" s="80" t="str">
        <f t="shared" si="3"/>
        <v>○</v>
      </c>
      <c r="K20" s="83"/>
      <c r="L20" s="82"/>
      <c r="M20" s="80"/>
      <c r="N20" s="83"/>
      <c r="O20" s="79"/>
      <c r="P20" s="151"/>
      <c r="Q20" s="81"/>
      <c r="R20" s="82"/>
      <c r="S20" s="84"/>
      <c r="T20" s="85"/>
      <c r="U20" s="85"/>
      <c r="V20" s="84"/>
      <c r="W20" s="84"/>
      <c r="X20" s="84"/>
      <c r="Y20" s="84"/>
      <c r="Z20" s="84" t="s">
        <v>130</v>
      </c>
      <c r="AA20" s="83"/>
      <c r="AB20" s="28"/>
      <c r="AC20" s="50"/>
      <c r="AD20" s="41">
        <f t="shared" si="1"/>
        <v>1</v>
      </c>
    </row>
    <row r="21" spans="2:35" ht="15" thickBot="1">
      <c r="B21" s="57">
        <f t="shared" si="2"/>
        <v>14</v>
      </c>
      <c r="C21" s="27" t="s">
        <v>156</v>
      </c>
      <c r="D21" s="21" t="s">
        <v>259</v>
      </c>
      <c r="E21" s="16" t="s">
        <v>36</v>
      </c>
      <c r="F21" s="82"/>
      <c r="G21" s="80"/>
      <c r="H21" s="83"/>
      <c r="I21" s="82"/>
      <c r="J21" s="80" t="str">
        <f t="shared" si="3"/>
        <v>○</v>
      </c>
      <c r="K21" s="83"/>
      <c r="L21" s="82"/>
      <c r="M21" s="80"/>
      <c r="N21" s="83"/>
      <c r="O21" s="79"/>
      <c r="P21" s="94"/>
      <c r="Q21" s="83"/>
      <c r="R21" s="82" t="s">
        <v>130</v>
      </c>
      <c r="S21" s="84"/>
      <c r="T21" s="85"/>
      <c r="U21" s="85" t="s">
        <v>130</v>
      </c>
      <c r="V21" s="84"/>
      <c r="W21" s="84"/>
      <c r="X21" s="84"/>
      <c r="Y21" s="84" t="s">
        <v>130</v>
      </c>
      <c r="Z21" s="84" t="s">
        <v>130</v>
      </c>
      <c r="AA21" s="83"/>
      <c r="AB21" s="30"/>
      <c r="AC21" s="50"/>
      <c r="AD21" s="41">
        <f t="shared" si="1"/>
        <v>4</v>
      </c>
    </row>
    <row r="22" spans="2:35" ht="13.5" customHeight="1" thickBot="1">
      <c r="B22" s="236" t="s">
        <v>261</v>
      </c>
      <c r="C22" s="237" t="s">
        <v>8</v>
      </c>
      <c r="D22" s="239" t="s">
        <v>1</v>
      </c>
      <c r="E22" s="246" t="s">
        <v>295</v>
      </c>
      <c r="F22" s="241">
        <f>+F6</f>
        <v>8</v>
      </c>
      <c r="G22" s="242"/>
      <c r="H22" s="242"/>
      <c r="I22" s="242"/>
      <c r="J22" s="242"/>
      <c r="K22" s="242"/>
      <c r="L22" s="242"/>
      <c r="M22" s="242"/>
      <c r="N22" s="242"/>
      <c r="O22" s="243"/>
      <c r="P22" s="243"/>
      <c r="Q22" s="244"/>
      <c r="R22" s="251" t="s">
        <v>4</v>
      </c>
      <c r="S22" s="242"/>
      <c r="T22" s="242"/>
      <c r="U22" s="242"/>
      <c r="V22" s="242"/>
      <c r="W22" s="242"/>
      <c r="X22" s="242"/>
      <c r="Y22" s="242"/>
      <c r="Z22" s="242"/>
      <c r="AA22" s="252"/>
      <c r="AB22" s="256" t="s">
        <v>3</v>
      </c>
      <c r="AC22" s="47"/>
      <c r="AD22" s="143"/>
    </row>
    <row r="23" spans="2:35" ht="14.25" thickBot="1">
      <c r="B23" s="245"/>
      <c r="C23" s="238"/>
      <c r="D23" s="240"/>
      <c r="E23" s="247"/>
      <c r="F23" s="31">
        <v>4</v>
      </c>
      <c r="G23" s="32">
        <v>5</v>
      </c>
      <c r="H23" s="44">
        <v>6</v>
      </c>
      <c r="I23" s="31">
        <v>7</v>
      </c>
      <c r="J23" s="32">
        <v>8</v>
      </c>
      <c r="K23" s="33">
        <v>9</v>
      </c>
      <c r="L23" s="31">
        <v>10</v>
      </c>
      <c r="M23" s="32">
        <v>11</v>
      </c>
      <c r="N23" s="33">
        <v>12</v>
      </c>
      <c r="O23" s="31">
        <v>1</v>
      </c>
      <c r="P23" s="32">
        <v>2</v>
      </c>
      <c r="Q23" s="33">
        <v>3</v>
      </c>
      <c r="R23" s="159">
        <v>1</v>
      </c>
      <c r="S23" s="32">
        <v>2</v>
      </c>
      <c r="T23" s="32">
        <v>3</v>
      </c>
      <c r="U23" s="32">
        <v>4</v>
      </c>
      <c r="V23" s="32">
        <v>5</v>
      </c>
      <c r="W23" s="32">
        <v>6</v>
      </c>
      <c r="X23" s="32">
        <v>7</v>
      </c>
      <c r="Y23" s="32">
        <v>8</v>
      </c>
      <c r="Z23" s="32">
        <v>9</v>
      </c>
      <c r="AA23" s="33">
        <v>10</v>
      </c>
      <c r="AB23" s="253"/>
      <c r="AC23" s="48"/>
      <c r="AD23" s="6"/>
    </row>
    <row r="24" spans="2:35" ht="14.25" thickBot="1">
      <c r="B24" s="47"/>
      <c r="C24" s="47"/>
      <c r="D24" s="47"/>
      <c r="E24" s="47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48"/>
      <c r="AC24" s="48"/>
      <c r="AD24" s="6"/>
    </row>
    <row r="25" spans="2:35" ht="14.25" thickBot="1">
      <c r="B25" s="38"/>
      <c r="C25" s="38"/>
      <c r="D25" s="38"/>
      <c r="E25" s="38"/>
      <c r="F25" s="248" t="s">
        <v>89</v>
      </c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50"/>
      <c r="R25" s="248" t="s">
        <v>90</v>
      </c>
      <c r="S25" s="249"/>
      <c r="T25" s="249"/>
      <c r="U25" s="249"/>
      <c r="V25" s="249"/>
      <c r="W25" s="249"/>
      <c r="X25" s="249"/>
      <c r="Y25" s="249"/>
      <c r="Z25" s="249"/>
      <c r="AA25" s="250"/>
      <c r="AB25" s="39"/>
      <c r="AC25" s="39"/>
    </row>
    <row r="26" spans="2:35" ht="29.25" customHeight="1" thickBot="1">
      <c r="C26" s="12"/>
      <c r="E26" s="111" t="s">
        <v>60</v>
      </c>
      <c r="F26" s="62">
        <f t="shared" ref="F26:AA26" si="4">COUNTIF(F8:F21,"○")</f>
        <v>0</v>
      </c>
      <c r="G26" s="42">
        <f t="shared" si="4"/>
        <v>0</v>
      </c>
      <c r="H26" s="64">
        <f t="shared" si="4"/>
        <v>0</v>
      </c>
      <c r="I26" s="62">
        <f t="shared" si="4"/>
        <v>0</v>
      </c>
      <c r="J26" s="42">
        <f t="shared" si="4"/>
        <v>14</v>
      </c>
      <c r="K26" s="43">
        <f t="shared" si="4"/>
        <v>0</v>
      </c>
      <c r="L26" s="62">
        <f t="shared" si="4"/>
        <v>0</v>
      </c>
      <c r="M26" s="42">
        <f t="shared" si="4"/>
        <v>0</v>
      </c>
      <c r="N26" s="43">
        <f t="shared" si="4"/>
        <v>0</v>
      </c>
      <c r="O26" s="65">
        <f t="shared" si="4"/>
        <v>0</v>
      </c>
      <c r="P26" s="42">
        <f t="shared" si="4"/>
        <v>0</v>
      </c>
      <c r="Q26" s="43">
        <f t="shared" si="4"/>
        <v>0</v>
      </c>
      <c r="R26" s="61">
        <f t="shared" si="4"/>
        <v>4</v>
      </c>
      <c r="S26" s="42">
        <f t="shared" si="4"/>
        <v>0</v>
      </c>
      <c r="T26" s="42">
        <f t="shared" si="4"/>
        <v>0</v>
      </c>
      <c r="U26" s="42">
        <f t="shared" si="4"/>
        <v>4</v>
      </c>
      <c r="V26" s="42">
        <f t="shared" si="4"/>
        <v>0</v>
      </c>
      <c r="W26" s="42">
        <f t="shared" si="4"/>
        <v>0</v>
      </c>
      <c r="X26" s="42">
        <f t="shared" si="4"/>
        <v>0</v>
      </c>
      <c r="Y26" s="42">
        <f t="shared" si="4"/>
        <v>7</v>
      </c>
      <c r="Z26" s="42">
        <f t="shared" si="4"/>
        <v>12</v>
      </c>
      <c r="AA26" s="43">
        <f t="shared" si="4"/>
        <v>0</v>
      </c>
      <c r="AB26" s="12"/>
      <c r="AC26" s="12"/>
    </row>
    <row r="28" spans="2:35">
      <c r="AB28" s="6"/>
    </row>
    <row r="29" spans="2:35">
      <c r="O29" s="6"/>
    </row>
  </sheetData>
  <mergeCells count="19">
    <mergeCell ref="F25:Q25"/>
    <mergeCell ref="R25:AA25"/>
    <mergeCell ref="R6:AA6"/>
    <mergeCell ref="AB6:AB7"/>
    <mergeCell ref="AD6:AD7"/>
    <mergeCell ref="R22:AA22"/>
    <mergeCell ref="AB22:AB23"/>
    <mergeCell ref="B22:B23"/>
    <mergeCell ref="C22:C23"/>
    <mergeCell ref="D22:D23"/>
    <mergeCell ref="E22:E23"/>
    <mergeCell ref="F22:Q22"/>
    <mergeCell ref="G2:N3"/>
    <mergeCell ref="D3:E3"/>
    <mergeCell ref="B6:B7"/>
    <mergeCell ref="C6:C7"/>
    <mergeCell ref="D6:D7"/>
    <mergeCell ref="E6:E7"/>
    <mergeCell ref="F6:Q6"/>
  </mergeCells>
  <phoneticPr fontId="1"/>
  <dataValidations count="3">
    <dataValidation type="list" allowBlank="1" showInputMessage="1" showErrorMessage="1" sqref="D4">
      <formula1>$AF$3:$BI$3</formula1>
    </dataValidation>
    <dataValidation type="list" allowBlank="1" showInputMessage="1" showErrorMessage="1" sqref="E4">
      <formula1>$AF$4:$AQ$4</formula1>
    </dataValidation>
    <dataValidation type="list" allowBlank="1" showInputMessage="1" showErrorMessage="1" sqref="G8:P8 F9:AA21 R8:AA8">
      <formula1>$AF$7:$AF$8</formula1>
    </dataValidation>
  </dataValidations>
  <pageMargins left="0.23622047244094491" right="0.23622047244094491" top="0.74803149606299213" bottom="0.74803149606299213" header="0.31496062992125984" footer="0.31496062992125984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I40"/>
  <sheetViews>
    <sheetView view="pageBreakPreview" zoomScaleNormal="100" zoomScaleSheetLayoutView="100" workbookViewId="0">
      <selection activeCell="B8" sqref="B8"/>
    </sheetView>
  </sheetViews>
  <sheetFormatPr defaultColWidth="9" defaultRowHeight="13.5"/>
  <cols>
    <col min="1" max="1" width="3.125" style="2" customWidth="1"/>
    <col min="2" max="2" width="6.75" style="2" customWidth="1"/>
    <col min="3" max="3" width="14.125" style="2" customWidth="1"/>
    <col min="4" max="4" width="19.25" style="2" customWidth="1"/>
    <col min="5" max="5" width="23.125" style="2" customWidth="1"/>
    <col min="6" max="22" width="3.625" style="2" customWidth="1"/>
    <col min="23" max="23" width="3" style="2" customWidth="1"/>
    <col min="24" max="27" width="3.625" style="2" customWidth="1"/>
    <col min="28" max="28" width="16.125" style="2" customWidth="1"/>
    <col min="29" max="29" width="2" style="2" customWidth="1"/>
    <col min="30" max="30" width="8.75" style="2" customWidth="1"/>
    <col min="31" max="16384" width="9" style="2"/>
  </cols>
  <sheetData>
    <row r="1" spans="2:61">
      <c r="M1" s="12"/>
    </row>
    <row r="2" spans="2:61" ht="19.5" thickBot="1">
      <c r="C2" s="1" t="s">
        <v>57</v>
      </c>
      <c r="G2" s="232"/>
      <c r="H2" s="232"/>
      <c r="I2" s="232"/>
      <c r="J2" s="232"/>
      <c r="K2" s="232"/>
      <c r="L2" s="232"/>
      <c r="M2" s="232"/>
      <c r="N2" s="232"/>
    </row>
    <row r="3" spans="2:61" ht="15" customHeight="1">
      <c r="C3" s="45" t="s">
        <v>0</v>
      </c>
      <c r="D3" s="233" t="s">
        <v>5</v>
      </c>
      <c r="E3" s="234"/>
      <c r="G3" s="232"/>
      <c r="H3" s="232"/>
      <c r="I3" s="232"/>
      <c r="J3" s="232"/>
      <c r="K3" s="232"/>
      <c r="L3" s="232"/>
      <c r="M3" s="232"/>
      <c r="N3" s="232"/>
      <c r="AF3" s="2" t="s">
        <v>97</v>
      </c>
      <c r="AG3" s="2" t="s">
        <v>91</v>
      </c>
      <c r="AH3" s="2" t="s">
        <v>98</v>
      </c>
      <c r="AI3" s="2" t="s">
        <v>99</v>
      </c>
      <c r="AJ3" s="2" t="s">
        <v>100</v>
      </c>
      <c r="AK3" s="2" t="s">
        <v>101</v>
      </c>
      <c r="AL3" s="2" t="s">
        <v>102</v>
      </c>
      <c r="AM3" s="2" t="s">
        <v>103</v>
      </c>
      <c r="AN3" s="2" t="s">
        <v>104</v>
      </c>
      <c r="AO3" s="2" t="s">
        <v>105</v>
      </c>
      <c r="AP3" s="2" t="s">
        <v>106</v>
      </c>
      <c r="AQ3" s="2" t="s">
        <v>107</v>
      </c>
      <c r="AR3" s="2" t="s">
        <v>108</v>
      </c>
      <c r="AS3" s="2" t="s">
        <v>109</v>
      </c>
      <c r="AT3" s="2" t="s">
        <v>110</v>
      </c>
      <c r="AU3" s="2" t="s">
        <v>111</v>
      </c>
      <c r="AV3" s="2" t="s">
        <v>112</v>
      </c>
      <c r="AW3" s="2" t="s">
        <v>113</v>
      </c>
      <c r="AX3" s="2" t="s">
        <v>114</v>
      </c>
      <c r="AY3" s="2" t="s">
        <v>115</v>
      </c>
      <c r="AZ3" s="2" t="s">
        <v>116</v>
      </c>
      <c r="BA3" s="2" t="s">
        <v>117</v>
      </c>
      <c r="BB3" s="2" t="s">
        <v>118</v>
      </c>
      <c r="BC3" s="2" t="s">
        <v>119</v>
      </c>
      <c r="BD3" s="2" t="s">
        <v>120</v>
      </c>
      <c r="BE3" s="2" t="s">
        <v>121</v>
      </c>
      <c r="BF3" s="2" t="s">
        <v>122</v>
      </c>
      <c r="BG3" s="2" t="s">
        <v>123</v>
      </c>
      <c r="BH3" s="2" t="s">
        <v>124</v>
      </c>
      <c r="BI3" s="2" t="s">
        <v>125</v>
      </c>
    </row>
    <row r="4" spans="2:61" ht="13.5" customHeight="1" thickBot="1">
      <c r="C4" s="46" t="s">
        <v>7</v>
      </c>
      <c r="D4" s="113" t="s">
        <v>98</v>
      </c>
      <c r="E4" s="114">
        <v>9</v>
      </c>
      <c r="M4" s="12"/>
      <c r="AB4" s="112"/>
      <c r="AF4" s="2">
        <v>1</v>
      </c>
      <c r="AG4" s="2">
        <v>2</v>
      </c>
      <c r="AH4" s="2">
        <v>3</v>
      </c>
      <c r="AI4" s="2">
        <v>4</v>
      </c>
      <c r="AJ4" s="2">
        <v>5</v>
      </c>
      <c r="AK4" s="2">
        <v>6</v>
      </c>
      <c r="AL4" s="2">
        <v>7</v>
      </c>
      <c r="AM4" s="2">
        <v>8</v>
      </c>
      <c r="AN4" s="2">
        <v>9</v>
      </c>
      <c r="AO4" s="2">
        <v>10</v>
      </c>
      <c r="AP4" s="2">
        <v>11</v>
      </c>
      <c r="AQ4" s="2">
        <v>12</v>
      </c>
    </row>
    <row r="5" spans="2:61" ht="13.5" customHeight="1" thickBot="1">
      <c r="C5" s="5"/>
      <c r="D5" s="6"/>
      <c r="E5" s="6"/>
      <c r="M5" s="12"/>
    </row>
    <row r="6" spans="2:61" ht="14.25" thickBot="1">
      <c r="B6" s="235" t="s">
        <v>261</v>
      </c>
      <c r="C6" s="237" t="s">
        <v>8</v>
      </c>
      <c r="D6" s="237" t="s">
        <v>1</v>
      </c>
      <c r="E6" s="239" t="s">
        <v>2</v>
      </c>
      <c r="F6" s="241">
        <f>+E4</f>
        <v>9</v>
      </c>
      <c r="G6" s="242"/>
      <c r="H6" s="242"/>
      <c r="I6" s="243"/>
      <c r="J6" s="243"/>
      <c r="K6" s="243"/>
      <c r="L6" s="243"/>
      <c r="M6" s="243"/>
      <c r="N6" s="243"/>
      <c r="O6" s="243"/>
      <c r="P6" s="243"/>
      <c r="Q6" s="244"/>
      <c r="R6" s="251" t="s">
        <v>4</v>
      </c>
      <c r="S6" s="242"/>
      <c r="T6" s="242"/>
      <c r="U6" s="242"/>
      <c r="V6" s="242"/>
      <c r="W6" s="242"/>
      <c r="X6" s="242"/>
      <c r="Y6" s="242"/>
      <c r="Z6" s="242"/>
      <c r="AA6" s="252"/>
      <c r="AB6" s="235" t="s">
        <v>3</v>
      </c>
      <c r="AC6" s="47"/>
      <c r="AD6" s="254" t="s">
        <v>59</v>
      </c>
      <c r="AE6" s="2" t="s">
        <v>128</v>
      </c>
      <c r="AF6" s="10" t="s">
        <v>262</v>
      </c>
    </row>
    <row r="7" spans="2:61" ht="13.15" customHeight="1" thickBot="1">
      <c r="B7" s="236"/>
      <c r="C7" s="238"/>
      <c r="D7" s="238"/>
      <c r="E7" s="240"/>
      <c r="F7" s="31">
        <v>4</v>
      </c>
      <c r="G7" s="32">
        <v>5</v>
      </c>
      <c r="H7" s="33">
        <v>6</v>
      </c>
      <c r="I7" s="31">
        <v>7</v>
      </c>
      <c r="J7" s="32">
        <v>8</v>
      </c>
      <c r="K7" s="33">
        <v>9</v>
      </c>
      <c r="L7" s="31">
        <v>10</v>
      </c>
      <c r="M7" s="32">
        <v>11</v>
      </c>
      <c r="N7" s="33">
        <v>12</v>
      </c>
      <c r="O7" s="31">
        <v>1</v>
      </c>
      <c r="P7" s="32">
        <v>2</v>
      </c>
      <c r="Q7" s="33">
        <v>3</v>
      </c>
      <c r="R7" s="31">
        <v>1</v>
      </c>
      <c r="S7" s="32">
        <v>2</v>
      </c>
      <c r="T7" s="32">
        <v>3</v>
      </c>
      <c r="U7" s="32">
        <v>4</v>
      </c>
      <c r="V7" s="32">
        <v>5</v>
      </c>
      <c r="W7" s="32">
        <v>6</v>
      </c>
      <c r="X7" s="32">
        <v>7</v>
      </c>
      <c r="Y7" s="32">
        <v>8</v>
      </c>
      <c r="Z7" s="32">
        <v>9</v>
      </c>
      <c r="AA7" s="33">
        <v>10</v>
      </c>
      <c r="AB7" s="253"/>
      <c r="AC7" s="48"/>
      <c r="AD7" s="255"/>
      <c r="AF7" s="11" t="s">
        <v>263</v>
      </c>
    </row>
    <row r="8" spans="2:61" s="12" customFormat="1" ht="14.25">
      <c r="B8" s="56">
        <f>ROW()-7</f>
        <v>1</v>
      </c>
      <c r="C8" s="8" t="s">
        <v>264</v>
      </c>
      <c r="D8" s="15" t="s">
        <v>296</v>
      </c>
      <c r="E8" s="35" t="s">
        <v>51</v>
      </c>
      <c r="G8" s="150"/>
      <c r="H8" s="69"/>
      <c r="I8" s="70"/>
      <c r="J8" s="68"/>
      <c r="K8" s="76" t="str">
        <f>IF(AD8&gt;=1,"○","")</f>
        <v>○</v>
      </c>
      <c r="L8" s="72"/>
      <c r="M8" s="73"/>
      <c r="N8" s="74"/>
      <c r="O8" s="75"/>
      <c r="P8" s="150"/>
      <c r="R8" s="70" t="s">
        <v>130</v>
      </c>
      <c r="S8" s="77"/>
      <c r="T8" s="77"/>
      <c r="U8" s="77"/>
      <c r="V8" s="78"/>
      <c r="W8" s="78"/>
      <c r="X8" s="77"/>
      <c r="Y8" s="77" t="s">
        <v>130</v>
      </c>
      <c r="Z8" s="77" t="s">
        <v>130</v>
      </c>
      <c r="AA8" s="74"/>
      <c r="AB8" s="53"/>
      <c r="AC8" s="49"/>
      <c r="AD8" s="63">
        <f t="shared" ref="AD8:AD32" si="0">COUNTIF(R8:AA8,"○")</f>
        <v>3</v>
      </c>
      <c r="AF8" s="36"/>
      <c r="AH8" s="2"/>
      <c r="AI8" s="2"/>
    </row>
    <row r="9" spans="2:61" ht="15" customHeight="1">
      <c r="B9" s="57">
        <f t="shared" ref="B9:B32" si="1">ROW()-7</f>
        <v>2</v>
      </c>
      <c r="C9" s="4" t="s">
        <v>297</v>
      </c>
      <c r="D9" s="14" t="s">
        <v>204</v>
      </c>
      <c r="E9" s="7" t="s">
        <v>299</v>
      </c>
      <c r="F9" s="79"/>
      <c r="G9" s="80"/>
      <c r="H9" s="81"/>
      <c r="I9" s="82"/>
      <c r="J9" s="80"/>
      <c r="K9" s="83" t="s">
        <v>130</v>
      </c>
      <c r="L9" s="82"/>
      <c r="M9" s="80"/>
      <c r="N9" s="83"/>
      <c r="O9" s="79"/>
      <c r="P9" s="94"/>
      <c r="Q9" s="81"/>
      <c r="R9" s="82"/>
      <c r="S9" s="84"/>
      <c r="T9" s="84"/>
      <c r="U9" s="84"/>
      <c r="V9" s="84"/>
      <c r="W9" s="84"/>
      <c r="X9" s="84"/>
      <c r="Y9" s="84" t="s">
        <v>130</v>
      </c>
      <c r="Z9" s="84"/>
      <c r="AA9" s="83"/>
      <c r="AB9" s="28"/>
      <c r="AC9" s="50"/>
      <c r="AD9" s="41">
        <f t="shared" si="0"/>
        <v>1</v>
      </c>
    </row>
    <row r="10" spans="2:61" ht="13.9" customHeight="1">
      <c r="B10" s="57">
        <f t="shared" si="1"/>
        <v>3</v>
      </c>
      <c r="C10" s="4" t="s">
        <v>171</v>
      </c>
      <c r="D10" s="15" t="s">
        <v>300</v>
      </c>
      <c r="E10" s="18" t="s">
        <v>302</v>
      </c>
      <c r="F10" s="79"/>
      <c r="G10" s="80"/>
      <c r="H10" s="81"/>
      <c r="I10" s="82"/>
      <c r="J10" s="80"/>
      <c r="K10" s="83" t="str">
        <f t="shared" ref="K10:K32" si="2">IF(AD10&gt;=1,"○","")</f>
        <v>○</v>
      </c>
      <c r="L10" s="82"/>
      <c r="M10" s="80"/>
      <c r="N10" s="83"/>
      <c r="O10" s="79"/>
      <c r="P10" s="94"/>
      <c r="Q10" s="81"/>
      <c r="R10" s="82"/>
      <c r="S10" s="84"/>
      <c r="T10" s="85"/>
      <c r="U10" s="85"/>
      <c r="V10" s="84"/>
      <c r="W10" s="84"/>
      <c r="X10" s="84"/>
      <c r="Y10" s="84"/>
      <c r="Z10" s="84" t="s">
        <v>130</v>
      </c>
      <c r="AA10" s="83"/>
      <c r="AB10" s="9"/>
      <c r="AC10" s="38"/>
      <c r="AD10" s="41">
        <f t="shared" si="0"/>
        <v>1</v>
      </c>
    </row>
    <row r="11" spans="2:61" ht="14.25">
      <c r="B11" s="57">
        <f t="shared" si="1"/>
        <v>4</v>
      </c>
      <c r="C11" s="8" t="s">
        <v>303</v>
      </c>
      <c r="D11" s="15" t="s">
        <v>211</v>
      </c>
      <c r="E11" s="7" t="s">
        <v>304</v>
      </c>
      <c r="F11" s="82"/>
      <c r="G11" s="80"/>
      <c r="H11" s="83"/>
      <c r="I11" s="82"/>
      <c r="J11" s="80"/>
      <c r="K11" s="83" t="str">
        <f t="shared" si="2"/>
        <v>○</v>
      </c>
      <c r="L11" s="82"/>
      <c r="M11" s="80"/>
      <c r="N11" s="83"/>
      <c r="O11" s="79"/>
      <c r="P11" s="94"/>
      <c r="Q11" s="81"/>
      <c r="R11" s="82"/>
      <c r="S11" s="84"/>
      <c r="T11" s="84"/>
      <c r="U11" s="84"/>
      <c r="V11" s="84"/>
      <c r="W11" s="84"/>
      <c r="X11" s="84"/>
      <c r="Y11" s="84"/>
      <c r="Z11" s="84" t="s">
        <v>130</v>
      </c>
      <c r="AA11" s="83"/>
      <c r="AB11" s="28"/>
      <c r="AC11" s="50"/>
      <c r="AD11" s="41">
        <f t="shared" si="0"/>
        <v>1</v>
      </c>
    </row>
    <row r="12" spans="2:61" s="12" customFormat="1" ht="15" customHeight="1">
      <c r="B12" s="57">
        <f t="shared" si="1"/>
        <v>5</v>
      </c>
      <c r="C12" s="8" t="s">
        <v>305</v>
      </c>
      <c r="D12" s="14" t="s">
        <v>305</v>
      </c>
      <c r="E12" s="7" t="s">
        <v>22</v>
      </c>
      <c r="F12" s="82"/>
      <c r="G12" s="80"/>
      <c r="H12" s="83"/>
      <c r="I12" s="82"/>
      <c r="J12" s="80"/>
      <c r="K12" s="83" t="str">
        <f t="shared" si="2"/>
        <v>○</v>
      </c>
      <c r="L12" s="82"/>
      <c r="M12" s="80"/>
      <c r="N12" s="83"/>
      <c r="O12" s="79"/>
      <c r="P12" s="94"/>
      <c r="Q12" s="81"/>
      <c r="R12" s="82"/>
      <c r="S12" s="84"/>
      <c r="T12" s="85"/>
      <c r="U12" s="85"/>
      <c r="V12" s="84"/>
      <c r="W12" s="84"/>
      <c r="X12" s="84"/>
      <c r="Y12" s="84" t="s">
        <v>130</v>
      </c>
      <c r="Z12" s="84"/>
      <c r="AA12" s="83"/>
      <c r="AB12" s="28"/>
      <c r="AC12" s="50"/>
      <c r="AD12" s="41">
        <f t="shared" si="0"/>
        <v>1</v>
      </c>
      <c r="AH12" s="2"/>
      <c r="AI12" s="2"/>
    </row>
    <row r="13" spans="2:61" ht="14.25">
      <c r="B13" s="57">
        <f t="shared" si="1"/>
        <v>6</v>
      </c>
      <c r="C13" s="8" t="s">
        <v>306</v>
      </c>
      <c r="D13" s="15" t="s">
        <v>265</v>
      </c>
      <c r="E13" s="18" t="s">
        <v>23</v>
      </c>
      <c r="F13" s="67"/>
      <c r="G13" s="68"/>
      <c r="H13" s="69"/>
      <c r="I13" s="70"/>
      <c r="J13" s="68"/>
      <c r="K13" s="71" t="str">
        <f t="shared" si="2"/>
        <v>○</v>
      </c>
      <c r="L13" s="70"/>
      <c r="M13" s="68"/>
      <c r="N13" s="71"/>
      <c r="O13" s="67"/>
      <c r="P13" s="94"/>
      <c r="Q13" s="69"/>
      <c r="R13" s="70"/>
      <c r="S13" s="78"/>
      <c r="T13" s="78"/>
      <c r="U13" s="78"/>
      <c r="V13" s="78"/>
      <c r="W13" s="78"/>
      <c r="X13" s="78"/>
      <c r="Y13" s="78"/>
      <c r="Z13" s="78" t="s">
        <v>130</v>
      </c>
      <c r="AA13" s="71"/>
      <c r="AB13" s="37"/>
      <c r="AC13" s="49"/>
      <c r="AD13" s="40">
        <f t="shared" si="0"/>
        <v>1</v>
      </c>
    </row>
    <row r="14" spans="2:61" ht="14.25">
      <c r="B14" s="57">
        <f t="shared" si="1"/>
        <v>7</v>
      </c>
      <c r="C14" s="19" t="s">
        <v>156</v>
      </c>
      <c r="D14" s="20" t="s">
        <v>182</v>
      </c>
      <c r="E14" s="7" t="s">
        <v>40</v>
      </c>
      <c r="F14" s="79"/>
      <c r="G14" s="80"/>
      <c r="H14" s="81"/>
      <c r="I14" s="82"/>
      <c r="J14" s="80"/>
      <c r="K14" s="83" t="str">
        <f t="shared" si="2"/>
        <v>○</v>
      </c>
      <c r="L14" s="82"/>
      <c r="M14" s="80"/>
      <c r="N14" s="83"/>
      <c r="O14" s="79"/>
      <c r="P14" s="94"/>
      <c r="Q14" s="81"/>
      <c r="R14" s="82"/>
      <c r="S14" s="84"/>
      <c r="T14" s="85"/>
      <c r="U14" s="85"/>
      <c r="V14" s="84"/>
      <c r="W14" s="84"/>
      <c r="X14" s="84"/>
      <c r="Y14" s="84"/>
      <c r="Z14" s="84" t="s">
        <v>130</v>
      </c>
      <c r="AA14" s="83"/>
      <c r="AB14" s="28"/>
      <c r="AC14" s="50"/>
      <c r="AD14" s="41">
        <f t="shared" si="0"/>
        <v>1</v>
      </c>
      <c r="AH14" s="12"/>
    </row>
    <row r="15" spans="2:61" ht="14.25">
      <c r="B15" s="57">
        <f t="shared" si="1"/>
        <v>8</v>
      </c>
      <c r="C15" s="4" t="s">
        <v>267</v>
      </c>
      <c r="D15" s="14" t="s">
        <v>307</v>
      </c>
      <c r="E15" s="17" t="s">
        <v>267</v>
      </c>
      <c r="F15" s="82"/>
      <c r="G15" s="80"/>
      <c r="H15" s="83"/>
      <c r="I15" s="87"/>
      <c r="J15" s="88"/>
      <c r="K15" s="89" t="str">
        <f t="shared" si="2"/>
        <v>○</v>
      </c>
      <c r="L15" s="87"/>
      <c r="M15" s="88"/>
      <c r="N15" s="89"/>
      <c r="O15" s="90"/>
      <c r="P15" s="94"/>
      <c r="Q15" s="86"/>
      <c r="R15" s="87"/>
      <c r="S15" s="85"/>
      <c r="T15" s="85"/>
      <c r="U15" s="85"/>
      <c r="V15" s="85"/>
      <c r="W15" s="85"/>
      <c r="X15" s="85"/>
      <c r="Y15" s="85"/>
      <c r="Z15" s="85" t="s">
        <v>130</v>
      </c>
      <c r="AA15" s="89"/>
      <c r="AB15" s="28"/>
      <c r="AC15" s="50"/>
      <c r="AD15" s="41">
        <f t="shared" si="0"/>
        <v>1</v>
      </c>
      <c r="AI15" s="12"/>
    </row>
    <row r="16" spans="2:61" ht="14.25">
      <c r="B16" s="57">
        <f t="shared" si="1"/>
        <v>9</v>
      </c>
      <c r="C16" s="4" t="s">
        <v>270</v>
      </c>
      <c r="D16" s="14" t="s">
        <v>134</v>
      </c>
      <c r="E16" s="7" t="s">
        <v>37</v>
      </c>
      <c r="F16" s="82"/>
      <c r="G16" s="80"/>
      <c r="H16" s="83"/>
      <c r="I16" s="82"/>
      <c r="J16" s="80"/>
      <c r="K16" s="83" t="str">
        <f t="shared" si="2"/>
        <v>○</v>
      </c>
      <c r="L16" s="82"/>
      <c r="M16" s="80"/>
      <c r="N16" s="83"/>
      <c r="O16" s="79"/>
      <c r="P16" s="94"/>
      <c r="Q16" s="81"/>
      <c r="R16" s="82"/>
      <c r="S16" s="84"/>
      <c r="T16" s="85"/>
      <c r="U16" s="85"/>
      <c r="V16" s="84"/>
      <c r="W16" s="84"/>
      <c r="X16" s="84"/>
      <c r="Y16" s="84"/>
      <c r="Z16" s="84" t="s">
        <v>130</v>
      </c>
      <c r="AA16" s="83"/>
      <c r="AB16" s="28"/>
      <c r="AC16" s="50"/>
      <c r="AD16" s="41">
        <f t="shared" si="0"/>
        <v>1</v>
      </c>
      <c r="AH16" s="12"/>
      <c r="AI16" s="12"/>
    </row>
    <row r="17" spans="2:35" s="12" customFormat="1" ht="14.25">
      <c r="B17" s="57">
        <f t="shared" si="1"/>
        <v>10</v>
      </c>
      <c r="C17" s="4" t="s">
        <v>264</v>
      </c>
      <c r="D17" s="21" t="s">
        <v>296</v>
      </c>
      <c r="E17" s="7" t="s">
        <v>24</v>
      </c>
      <c r="F17" s="82"/>
      <c r="G17" s="109"/>
      <c r="H17" s="83"/>
      <c r="I17" s="82"/>
      <c r="J17" s="109"/>
      <c r="K17" s="83" t="str">
        <f t="shared" si="2"/>
        <v>○</v>
      </c>
      <c r="L17" s="82"/>
      <c r="M17" s="109"/>
      <c r="N17" s="83"/>
      <c r="O17" s="79"/>
      <c r="P17" s="94"/>
      <c r="Q17" s="81"/>
      <c r="R17" s="82"/>
      <c r="S17" s="84"/>
      <c r="T17" s="85"/>
      <c r="U17" s="85"/>
      <c r="V17" s="84"/>
      <c r="W17" s="84"/>
      <c r="X17" s="84"/>
      <c r="Y17" s="84" t="s">
        <v>130</v>
      </c>
      <c r="Z17" s="84" t="s">
        <v>130</v>
      </c>
      <c r="AA17" s="83"/>
      <c r="AB17" s="54"/>
      <c r="AC17" s="51"/>
      <c r="AD17" s="41">
        <f t="shared" si="0"/>
        <v>2</v>
      </c>
      <c r="AH17" s="2"/>
    </row>
    <row r="18" spans="2:35" ht="14.25">
      <c r="B18" s="57">
        <f t="shared" si="1"/>
        <v>11</v>
      </c>
      <c r="C18" s="8" t="s">
        <v>270</v>
      </c>
      <c r="D18" s="15" t="s">
        <v>300</v>
      </c>
      <c r="E18" s="25" t="s">
        <v>308</v>
      </c>
      <c r="F18" s="67"/>
      <c r="G18" s="68"/>
      <c r="H18" s="198"/>
      <c r="I18" s="70"/>
      <c r="J18" s="68"/>
      <c r="K18" s="198" t="str">
        <f t="shared" si="2"/>
        <v>○</v>
      </c>
      <c r="L18" s="70"/>
      <c r="M18" s="68"/>
      <c r="N18" s="71"/>
      <c r="O18" s="67"/>
      <c r="P18" s="94"/>
      <c r="Q18" s="198"/>
      <c r="R18" s="199"/>
      <c r="S18" s="69"/>
      <c r="T18" s="69"/>
      <c r="U18" s="69"/>
      <c r="V18" s="78"/>
      <c r="W18" s="78"/>
      <c r="X18" s="78"/>
      <c r="Y18" s="69"/>
      <c r="Z18" s="78" t="s">
        <v>130</v>
      </c>
      <c r="AA18" s="71"/>
      <c r="AB18" s="37"/>
      <c r="AC18" s="200"/>
      <c r="AD18" s="40">
        <f t="shared" si="0"/>
        <v>1</v>
      </c>
    </row>
    <row r="19" spans="2:35" ht="14.25">
      <c r="B19" s="57">
        <f t="shared" si="1"/>
        <v>12</v>
      </c>
      <c r="C19" s="4" t="s">
        <v>270</v>
      </c>
      <c r="D19" s="14" t="s">
        <v>270</v>
      </c>
      <c r="E19" s="7" t="s">
        <v>39</v>
      </c>
      <c r="F19" s="79"/>
      <c r="G19" s="80"/>
      <c r="H19" s="81"/>
      <c r="I19" s="82"/>
      <c r="J19" s="80"/>
      <c r="K19" s="83" t="str">
        <f t="shared" si="2"/>
        <v>○</v>
      </c>
      <c r="L19" s="82"/>
      <c r="M19" s="80"/>
      <c r="N19" s="83"/>
      <c r="O19" s="79"/>
      <c r="P19" s="94"/>
      <c r="Q19" s="81"/>
      <c r="R19" s="82" t="s">
        <v>130</v>
      </c>
      <c r="S19" s="84"/>
      <c r="T19" s="85"/>
      <c r="U19" s="85"/>
      <c r="V19" s="84"/>
      <c r="W19" s="84"/>
      <c r="X19" s="84"/>
      <c r="Y19" s="84"/>
      <c r="Z19" s="84" t="s">
        <v>130</v>
      </c>
      <c r="AA19" s="83"/>
      <c r="AB19" s="9"/>
      <c r="AC19" s="6"/>
      <c r="AD19" s="41">
        <f t="shared" si="0"/>
        <v>2</v>
      </c>
      <c r="AI19" s="6"/>
    </row>
    <row r="20" spans="2:35" ht="14.25">
      <c r="B20" s="57">
        <f t="shared" si="1"/>
        <v>13</v>
      </c>
      <c r="C20" s="4" t="s">
        <v>39</v>
      </c>
      <c r="D20" s="14" t="s">
        <v>68</v>
      </c>
      <c r="E20" s="7" t="s">
        <v>289</v>
      </c>
      <c r="F20" s="79"/>
      <c r="G20" s="80"/>
      <c r="H20" s="81"/>
      <c r="I20" s="82"/>
      <c r="J20" s="80"/>
      <c r="K20" s="83" t="str">
        <f t="shared" si="2"/>
        <v>○</v>
      </c>
      <c r="L20" s="82"/>
      <c r="M20" s="80"/>
      <c r="N20" s="83"/>
      <c r="O20" s="79"/>
      <c r="P20" s="94"/>
      <c r="Q20" s="81"/>
      <c r="R20" s="82"/>
      <c r="S20" s="84"/>
      <c r="T20" s="85"/>
      <c r="U20" s="85"/>
      <c r="V20" s="84"/>
      <c r="W20" s="84"/>
      <c r="X20" s="84"/>
      <c r="Y20" s="84"/>
      <c r="Z20" s="84" t="s">
        <v>130</v>
      </c>
      <c r="AA20" s="83"/>
      <c r="AB20" s="9"/>
      <c r="AC20" s="38"/>
      <c r="AD20" s="41">
        <f t="shared" si="0"/>
        <v>1</v>
      </c>
    </row>
    <row r="21" spans="2:35" ht="14.25">
      <c r="B21" s="57">
        <f t="shared" si="1"/>
        <v>14</v>
      </c>
      <c r="C21" s="4" t="s">
        <v>205</v>
      </c>
      <c r="D21" s="14" t="s">
        <v>296</v>
      </c>
      <c r="E21" s="7" t="s">
        <v>274</v>
      </c>
      <c r="F21" s="79"/>
      <c r="G21" s="80"/>
      <c r="H21" s="81"/>
      <c r="I21" s="82"/>
      <c r="J21" s="80"/>
      <c r="K21" s="83" t="str">
        <f t="shared" si="2"/>
        <v>○</v>
      </c>
      <c r="L21" s="82"/>
      <c r="M21" s="80"/>
      <c r="N21" s="83"/>
      <c r="O21" s="79"/>
      <c r="P21" s="94"/>
      <c r="Q21" s="83"/>
      <c r="R21" s="82"/>
      <c r="S21" s="84"/>
      <c r="T21" s="84"/>
      <c r="U21" s="84"/>
      <c r="V21" s="84"/>
      <c r="W21" s="84"/>
      <c r="X21" s="84"/>
      <c r="Y21" s="84"/>
      <c r="Z21" s="84" t="s">
        <v>130</v>
      </c>
      <c r="AA21" s="83"/>
      <c r="AB21" s="28"/>
      <c r="AC21" s="50"/>
      <c r="AD21" s="41">
        <f t="shared" si="0"/>
        <v>1</v>
      </c>
    </row>
    <row r="22" spans="2:35" ht="14.25">
      <c r="B22" s="57">
        <f t="shared" si="1"/>
        <v>15</v>
      </c>
      <c r="C22" s="4" t="s">
        <v>208</v>
      </c>
      <c r="D22" s="14" t="s">
        <v>290</v>
      </c>
      <c r="E22" s="7" t="s">
        <v>33</v>
      </c>
      <c r="F22" s="79"/>
      <c r="G22" s="80"/>
      <c r="H22" s="81"/>
      <c r="I22" s="82"/>
      <c r="J22" s="80"/>
      <c r="K22" s="83" t="str">
        <f t="shared" si="2"/>
        <v>○</v>
      </c>
      <c r="L22" s="82"/>
      <c r="M22" s="80"/>
      <c r="N22" s="83"/>
      <c r="O22" s="79"/>
      <c r="P22" s="151"/>
      <c r="Q22" s="81"/>
      <c r="R22" s="82"/>
      <c r="S22" s="84"/>
      <c r="T22" s="85"/>
      <c r="U22" s="85"/>
      <c r="V22" s="84"/>
      <c r="W22" s="84"/>
      <c r="X22" s="84"/>
      <c r="Y22" s="84" t="s">
        <v>130</v>
      </c>
      <c r="Z22" s="84"/>
      <c r="AA22" s="83"/>
      <c r="AB22" s="28"/>
      <c r="AC22" s="50"/>
      <c r="AD22" s="41">
        <f t="shared" si="0"/>
        <v>1</v>
      </c>
    </row>
    <row r="23" spans="2:35" ht="14.25">
      <c r="B23" s="57">
        <f t="shared" si="1"/>
        <v>16</v>
      </c>
      <c r="C23" s="4" t="s">
        <v>309</v>
      </c>
      <c r="D23" s="14" t="s">
        <v>310</v>
      </c>
      <c r="E23" s="17" t="s">
        <v>29</v>
      </c>
      <c r="F23" s="104"/>
      <c r="G23" s="105"/>
      <c r="H23" s="106"/>
      <c r="I23" s="107"/>
      <c r="J23" s="105"/>
      <c r="K23" s="108" t="str">
        <f t="shared" si="2"/>
        <v>○</v>
      </c>
      <c r="L23" s="107"/>
      <c r="M23" s="105"/>
      <c r="N23" s="108"/>
      <c r="O23" s="104"/>
      <c r="P23" s="94"/>
      <c r="Q23" s="106"/>
      <c r="R23" s="87"/>
      <c r="S23" s="85"/>
      <c r="T23" s="85"/>
      <c r="U23" s="85"/>
      <c r="V23" s="85"/>
      <c r="W23" s="85"/>
      <c r="X23" s="85"/>
      <c r="Y23" s="85"/>
      <c r="Z23" s="85" t="s">
        <v>130</v>
      </c>
      <c r="AA23" s="89"/>
      <c r="AB23" s="28"/>
      <c r="AC23" s="50"/>
      <c r="AD23" s="41">
        <f t="shared" si="0"/>
        <v>1</v>
      </c>
    </row>
    <row r="24" spans="2:35" ht="14.25">
      <c r="B24" s="57">
        <f t="shared" si="1"/>
        <v>17</v>
      </c>
      <c r="C24" s="4" t="s">
        <v>303</v>
      </c>
      <c r="D24" s="14" t="s">
        <v>210</v>
      </c>
      <c r="E24" s="17" t="s">
        <v>32</v>
      </c>
      <c r="F24" s="90"/>
      <c r="G24" s="88"/>
      <c r="H24" s="86"/>
      <c r="I24" s="87"/>
      <c r="J24" s="88"/>
      <c r="K24" s="89" t="str">
        <f t="shared" si="2"/>
        <v>○</v>
      </c>
      <c r="L24" s="87"/>
      <c r="M24" s="88"/>
      <c r="N24" s="89"/>
      <c r="O24" s="90"/>
      <c r="P24" s="153"/>
      <c r="Q24" s="89"/>
      <c r="R24" s="87"/>
      <c r="S24" s="85"/>
      <c r="T24" s="85"/>
      <c r="U24" s="85"/>
      <c r="V24" s="85"/>
      <c r="W24" s="85"/>
      <c r="X24" s="85"/>
      <c r="Y24" s="85"/>
      <c r="Z24" s="85" t="s">
        <v>130</v>
      </c>
      <c r="AA24" s="89"/>
      <c r="AB24" s="28"/>
      <c r="AC24" s="50"/>
      <c r="AD24" s="41">
        <f t="shared" si="0"/>
        <v>1</v>
      </c>
    </row>
    <row r="25" spans="2:35" s="12" customFormat="1" ht="14.25">
      <c r="B25" s="57">
        <f t="shared" si="1"/>
        <v>18</v>
      </c>
      <c r="C25" s="4" t="s">
        <v>161</v>
      </c>
      <c r="D25" s="14" t="s">
        <v>217</v>
      </c>
      <c r="E25" s="7" t="s">
        <v>293</v>
      </c>
      <c r="F25" s="79"/>
      <c r="G25" s="80"/>
      <c r="H25" s="81"/>
      <c r="I25" s="82"/>
      <c r="J25" s="80"/>
      <c r="K25" s="83" t="str">
        <f t="shared" si="2"/>
        <v>○</v>
      </c>
      <c r="L25" s="82"/>
      <c r="M25" s="80"/>
      <c r="N25" s="83"/>
      <c r="O25" s="79"/>
      <c r="P25" s="94"/>
      <c r="Q25" s="83"/>
      <c r="R25" s="82"/>
      <c r="S25" s="84"/>
      <c r="T25" s="84"/>
      <c r="U25" s="84"/>
      <c r="V25" s="84"/>
      <c r="W25" s="84"/>
      <c r="X25" s="84"/>
      <c r="Y25" s="84" t="s">
        <v>130</v>
      </c>
      <c r="Z25" s="84" t="s">
        <v>130</v>
      </c>
      <c r="AA25" s="83"/>
      <c r="AB25" s="28"/>
      <c r="AC25" s="50"/>
      <c r="AD25" s="41">
        <f t="shared" si="0"/>
        <v>2</v>
      </c>
      <c r="AH25" s="2"/>
      <c r="AI25" s="2"/>
    </row>
    <row r="26" spans="2:35" ht="14.25">
      <c r="B26" s="57">
        <f t="shared" si="1"/>
        <v>19</v>
      </c>
      <c r="C26" s="8" t="s">
        <v>187</v>
      </c>
      <c r="D26" s="15" t="s">
        <v>275</v>
      </c>
      <c r="E26" s="18" t="s">
        <v>311</v>
      </c>
      <c r="F26" s="201"/>
      <c r="G26" s="202"/>
      <c r="H26" s="203"/>
      <c r="I26" s="100"/>
      <c r="J26" s="98"/>
      <c r="K26" s="101" t="str">
        <f t="shared" si="2"/>
        <v>○</v>
      </c>
      <c r="L26" s="100"/>
      <c r="M26" s="98"/>
      <c r="N26" s="101"/>
      <c r="O26" s="97"/>
      <c r="P26" s="151"/>
      <c r="Q26" s="99"/>
      <c r="R26" s="70" t="s">
        <v>130</v>
      </c>
      <c r="S26" s="78"/>
      <c r="T26" s="78"/>
      <c r="U26" s="78"/>
      <c r="V26" s="78"/>
      <c r="W26" s="78"/>
      <c r="X26" s="78"/>
      <c r="Y26" s="78"/>
      <c r="Z26" s="78" t="s">
        <v>130</v>
      </c>
      <c r="AA26" s="71"/>
      <c r="AB26" s="37"/>
      <c r="AC26" s="49"/>
      <c r="AD26" s="40">
        <f t="shared" si="0"/>
        <v>2</v>
      </c>
    </row>
    <row r="27" spans="2:35" ht="14.25">
      <c r="B27" s="57">
        <f t="shared" si="1"/>
        <v>20</v>
      </c>
      <c r="C27" s="4" t="s">
        <v>278</v>
      </c>
      <c r="D27" s="14" t="s">
        <v>312</v>
      </c>
      <c r="E27" s="7" t="s">
        <v>28</v>
      </c>
      <c r="F27" s="79"/>
      <c r="G27" s="80"/>
      <c r="H27" s="81"/>
      <c r="I27" s="82"/>
      <c r="J27" s="80"/>
      <c r="K27" s="83" t="str">
        <f t="shared" si="2"/>
        <v>○</v>
      </c>
      <c r="L27" s="100"/>
      <c r="M27" s="98"/>
      <c r="N27" s="101"/>
      <c r="O27" s="97"/>
      <c r="P27" s="153"/>
      <c r="Q27" s="99"/>
      <c r="R27" s="82"/>
      <c r="S27" s="84"/>
      <c r="T27" s="85"/>
      <c r="U27" s="85"/>
      <c r="V27" s="84"/>
      <c r="W27" s="84"/>
      <c r="X27" s="84"/>
      <c r="Y27" s="84"/>
      <c r="Z27" s="84" t="s">
        <v>130</v>
      </c>
      <c r="AA27" s="83"/>
      <c r="AB27" s="9"/>
      <c r="AC27" s="38"/>
      <c r="AD27" s="41">
        <f t="shared" si="0"/>
        <v>1</v>
      </c>
    </row>
    <row r="28" spans="2:35" ht="14.25">
      <c r="B28" s="57">
        <f t="shared" si="1"/>
        <v>21</v>
      </c>
      <c r="C28" s="4" t="s">
        <v>196</v>
      </c>
      <c r="D28" s="14" t="s">
        <v>313</v>
      </c>
      <c r="E28" s="7" t="s">
        <v>20</v>
      </c>
      <c r="F28" s="79"/>
      <c r="G28" s="80"/>
      <c r="H28" s="81"/>
      <c r="I28" s="82"/>
      <c r="J28" s="80"/>
      <c r="K28" s="83" t="str">
        <f t="shared" si="2"/>
        <v>○</v>
      </c>
      <c r="L28" s="82"/>
      <c r="M28" s="80"/>
      <c r="N28" s="83"/>
      <c r="O28" s="79"/>
      <c r="P28" s="94"/>
      <c r="Q28" s="81"/>
      <c r="R28" s="82"/>
      <c r="S28" s="84"/>
      <c r="T28" s="85"/>
      <c r="U28" s="85"/>
      <c r="V28" s="84"/>
      <c r="W28" s="84"/>
      <c r="X28" s="84"/>
      <c r="Y28" s="84"/>
      <c r="Z28" s="84" t="s">
        <v>130</v>
      </c>
      <c r="AA28" s="83"/>
      <c r="AB28" s="28"/>
      <c r="AC28" s="50"/>
      <c r="AD28" s="41">
        <f t="shared" si="0"/>
        <v>1</v>
      </c>
    </row>
    <row r="29" spans="2:35" ht="14.25">
      <c r="B29" s="57">
        <f t="shared" si="1"/>
        <v>22</v>
      </c>
      <c r="C29" s="4" t="s">
        <v>270</v>
      </c>
      <c r="D29" s="14" t="s">
        <v>279</v>
      </c>
      <c r="E29" s="7" t="s">
        <v>34</v>
      </c>
      <c r="F29" s="82"/>
      <c r="G29" s="80"/>
      <c r="H29" s="83"/>
      <c r="I29" s="82"/>
      <c r="J29" s="80"/>
      <c r="K29" s="83" t="str">
        <f t="shared" si="2"/>
        <v>○</v>
      </c>
      <c r="L29" s="82"/>
      <c r="M29" s="80"/>
      <c r="N29" s="83"/>
      <c r="O29" s="79"/>
      <c r="P29" s="94"/>
      <c r="Q29" s="83"/>
      <c r="R29" s="82"/>
      <c r="S29" s="84"/>
      <c r="T29" s="85"/>
      <c r="U29" s="85"/>
      <c r="V29" s="84"/>
      <c r="W29" s="84"/>
      <c r="X29" s="84"/>
      <c r="Y29" s="84"/>
      <c r="Z29" s="84" t="s">
        <v>130</v>
      </c>
      <c r="AA29" s="83"/>
      <c r="AB29" s="28"/>
      <c r="AC29" s="50"/>
      <c r="AD29" s="41">
        <f t="shared" si="0"/>
        <v>1</v>
      </c>
    </row>
    <row r="30" spans="2:35" ht="14.25">
      <c r="B30" s="57">
        <f t="shared" si="1"/>
        <v>23</v>
      </c>
      <c r="C30" s="4" t="s">
        <v>156</v>
      </c>
      <c r="D30" s="14" t="s">
        <v>294</v>
      </c>
      <c r="E30" s="7" t="s">
        <v>35</v>
      </c>
      <c r="F30" s="79"/>
      <c r="G30" s="80"/>
      <c r="H30" s="81"/>
      <c r="I30" s="82"/>
      <c r="J30" s="80"/>
      <c r="K30" s="83" t="str">
        <f t="shared" si="2"/>
        <v>○</v>
      </c>
      <c r="L30" s="82"/>
      <c r="M30" s="80"/>
      <c r="N30" s="83"/>
      <c r="O30" s="79"/>
      <c r="P30" s="151"/>
      <c r="Q30" s="81"/>
      <c r="R30" s="82" t="s">
        <v>130</v>
      </c>
      <c r="S30" s="84"/>
      <c r="T30" s="85"/>
      <c r="U30" s="85"/>
      <c r="V30" s="84"/>
      <c r="W30" s="84"/>
      <c r="X30" s="84"/>
      <c r="Y30" s="84"/>
      <c r="Z30" s="84" t="s">
        <v>130</v>
      </c>
      <c r="AA30" s="83"/>
      <c r="AB30" s="28"/>
      <c r="AC30" s="50"/>
      <c r="AD30" s="41">
        <f t="shared" si="0"/>
        <v>2</v>
      </c>
    </row>
    <row r="31" spans="2:35" ht="14.25">
      <c r="B31" s="57">
        <f t="shared" si="1"/>
        <v>24</v>
      </c>
      <c r="C31" s="27" t="s">
        <v>270</v>
      </c>
      <c r="D31" s="21" t="s">
        <v>158</v>
      </c>
      <c r="E31" s="16" t="s">
        <v>42</v>
      </c>
      <c r="F31" s="82"/>
      <c r="G31" s="80"/>
      <c r="H31" s="83"/>
      <c r="I31" s="82"/>
      <c r="J31" s="80"/>
      <c r="K31" s="83" t="str">
        <f t="shared" si="2"/>
        <v>○</v>
      </c>
      <c r="L31" s="82"/>
      <c r="M31" s="80"/>
      <c r="N31" s="83"/>
      <c r="O31" s="79"/>
      <c r="P31" s="94"/>
      <c r="Q31" s="83"/>
      <c r="R31" s="82"/>
      <c r="S31" s="84"/>
      <c r="T31" s="85"/>
      <c r="U31" s="85"/>
      <c r="V31" s="84"/>
      <c r="W31" s="84"/>
      <c r="X31" s="84"/>
      <c r="Y31" s="84"/>
      <c r="Z31" s="84" t="s">
        <v>130</v>
      </c>
      <c r="AA31" s="83"/>
      <c r="AB31" s="30"/>
      <c r="AC31" s="50"/>
      <c r="AD31" s="41">
        <f t="shared" si="0"/>
        <v>1</v>
      </c>
    </row>
    <row r="32" spans="2:35" ht="15" thickBot="1">
      <c r="B32" s="195">
        <f t="shared" si="1"/>
        <v>25</v>
      </c>
      <c r="C32" s="163" t="s">
        <v>270</v>
      </c>
      <c r="D32" s="14" t="s">
        <v>282</v>
      </c>
      <c r="E32" s="196" t="s">
        <v>36</v>
      </c>
      <c r="F32" s="137"/>
      <c r="G32" s="138"/>
      <c r="H32" s="139"/>
      <c r="I32" s="140"/>
      <c r="J32" s="138"/>
      <c r="K32" s="139" t="str">
        <f t="shared" si="2"/>
        <v>○</v>
      </c>
      <c r="L32" s="140"/>
      <c r="M32" s="138"/>
      <c r="N32" s="139"/>
      <c r="O32" s="140"/>
      <c r="P32" s="152"/>
      <c r="Q32" s="204"/>
      <c r="R32" s="140" t="s">
        <v>130</v>
      </c>
      <c r="S32" s="141"/>
      <c r="T32" s="142"/>
      <c r="U32" s="142"/>
      <c r="V32" s="141"/>
      <c r="W32" s="140"/>
      <c r="X32" s="141"/>
      <c r="Y32" s="141"/>
      <c r="Z32" s="141" t="s">
        <v>130</v>
      </c>
      <c r="AA32" s="139"/>
      <c r="AB32" s="193"/>
      <c r="AC32" s="50"/>
      <c r="AD32" s="166">
        <f t="shared" si="0"/>
        <v>2</v>
      </c>
    </row>
    <row r="33" spans="2:30" ht="13.5" customHeight="1" thickBot="1">
      <c r="B33" s="236" t="s">
        <v>261</v>
      </c>
      <c r="C33" s="237" t="s">
        <v>8</v>
      </c>
      <c r="D33" s="239" t="s">
        <v>1</v>
      </c>
      <c r="E33" s="246" t="s">
        <v>314</v>
      </c>
      <c r="F33" s="257">
        <f>+F6</f>
        <v>9</v>
      </c>
      <c r="G33" s="258"/>
      <c r="H33" s="258"/>
      <c r="I33" s="258"/>
      <c r="J33" s="258"/>
      <c r="K33" s="258"/>
      <c r="L33" s="258"/>
      <c r="M33" s="258"/>
      <c r="N33" s="258"/>
      <c r="O33" s="259"/>
      <c r="P33" s="259"/>
      <c r="Q33" s="260"/>
      <c r="R33" s="251" t="s">
        <v>4</v>
      </c>
      <c r="S33" s="242"/>
      <c r="T33" s="242"/>
      <c r="U33" s="242"/>
      <c r="V33" s="242"/>
      <c r="W33" s="242"/>
      <c r="X33" s="242"/>
      <c r="Y33" s="242"/>
      <c r="Z33" s="242"/>
      <c r="AA33" s="252"/>
      <c r="AB33" s="256" t="s">
        <v>3</v>
      </c>
      <c r="AC33" s="47"/>
      <c r="AD33" s="143"/>
    </row>
    <row r="34" spans="2:30" ht="14.25" thickBot="1">
      <c r="B34" s="245"/>
      <c r="C34" s="238"/>
      <c r="D34" s="240"/>
      <c r="E34" s="247"/>
      <c r="F34" s="31">
        <v>4</v>
      </c>
      <c r="G34" s="32">
        <v>5</v>
      </c>
      <c r="H34" s="44">
        <v>6</v>
      </c>
      <c r="I34" s="31">
        <v>7</v>
      </c>
      <c r="J34" s="32">
        <v>8</v>
      </c>
      <c r="K34" s="33">
        <v>9</v>
      </c>
      <c r="L34" s="31">
        <v>10</v>
      </c>
      <c r="M34" s="32">
        <v>11</v>
      </c>
      <c r="N34" s="33">
        <v>12</v>
      </c>
      <c r="O34" s="31">
        <v>1</v>
      </c>
      <c r="P34" s="32">
        <v>2</v>
      </c>
      <c r="Q34" s="33">
        <v>3</v>
      </c>
      <c r="R34" s="159">
        <v>1</v>
      </c>
      <c r="S34" s="32">
        <v>2</v>
      </c>
      <c r="T34" s="32">
        <v>3</v>
      </c>
      <c r="U34" s="32">
        <v>4</v>
      </c>
      <c r="V34" s="32">
        <v>5</v>
      </c>
      <c r="W34" s="32">
        <v>6</v>
      </c>
      <c r="X34" s="32">
        <v>7</v>
      </c>
      <c r="Y34" s="32">
        <v>8</v>
      </c>
      <c r="Z34" s="32">
        <v>9</v>
      </c>
      <c r="AA34" s="33">
        <v>10</v>
      </c>
      <c r="AB34" s="253"/>
      <c r="AC34" s="48"/>
      <c r="AD34" s="6"/>
    </row>
    <row r="35" spans="2:30" ht="14.25" thickBot="1">
      <c r="B35" s="47"/>
      <c r="C35" s="47"/>
      <c r="D35" s="47"/>
      <c r="E35" s="47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48"/>
      <c r="AC35" s="48"/>
      <c r="AD35" s="6"/>
    </row>
    <row r="36" spans="2:30" ht="14.25" thickBot="1">
      <c r="B36" s="38"/>
      <c r="C36" s="38"/>
      <c r="D36" s="38"/>
      <c r="E36" s="38"/>
      <c r="F36" s="248" t="s">
        <v>89</v>
      </c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50"/>
      <c r="R36" s="248" t="s">
        <v>90</v>
      </c>
      <c r="S36" s="249"/>
      <c r="T36" s="249"/>
      <c r="U36" s="249"/>
      <c r="V36" s="249"/>
      <c r="W36" s="249"/>
      <c r="X36" s="249"/>
      <c r="Y36" s="249"/>
      <c r="Z36" s="249"/>
      <c r="AA36" s="250"/>
      <c r="AB36" s="39"/>
      <c r="AC36" s="39"/>
    </row>
    <row r="37" spans="2:30" ht="29.25" customHeight="1" thickBot="1">
      <c r="C37" s="12"/>
      <c r="E37" s="111" t="s">
        <v>60</v>
      </c>
      <c r="F37" s="62">
        <f t="shared" ref="F37:AA37" si="3">COUNTIF(F8:F32,"○")</f>
        <v>0</v>
      </c>
      <c r="G37" s="42">
        <f t="shared" si="3"/>
        <v>0</v>
      </c>
      <c r="H37" s="64">
        <f t="shared" si="3"/>
        <v>0</v>
      </c>
      <c r="I37" s="62">
        <f t="shared" si="3"/>
        <v>0</v>
      </c>
      <c r="J37" s="42">
        <f t="shared" si="3"/>
        <v>0</v>
      </c>
      <c r="K37" s="43">
        <f t="shared" si="3"/>
        <v>25</v>
      </c>
      <c r="L37" s="62">
        <f t="shared" si="3"/>
        <v>0</v>
      </c>
      <c r="M37" s="42">
        <f t="shared" si="3"/>
        <v>0</v>
      </c>
      <c r="N37" s="43">
        <f t="shared" si="3"/>
        <v>0</v>
      </c>
      <c r="O37" s="65">
        <f t="shared" si="3"/>
        <v>0</v>
      </c>
      <c r="P37" s="42">
        <f t="shared" si="3"/>
        <v>0</v>
      </c>
      <c r="Q37" s="43">
        <f t="shared" si="3"/>
        <v>0</v>
      </c>
      <c r="R37" s="61">
        <f t="shared" si="3"/>
        <v>5</v>
      </c>
      <c r="S37" s="42">
        <f t="shared" si="3"/>
        <v>0</v>
      </c>
      <c r="T37" s="42">
        <f t="shared" si="3"/>
        <v>0</v>
      </c>
      <c r="U37" s="42">
        <f t="shared" si="3"/>
        <v>0</v>
      </c>
      <c r="V37" s="42">
        <f t="shared" si="3"/>
        <v>0</v>
      </c>
      <c r="W37" s="42">
        <f t="shared" si="3"/>
        <v>0</v>
      </c>
      <c r="X37" s="42">
        <f t="shared" si="3"/>
        <v>0</v>
      </c>
      <c r="Y37" s="42">
        <f t="shared" si="3"/>
        <v>6</v>
      </c>
      <c r="Z37" s="42">
        <f t="shared" si="3"/>
        <v>22</v>
      </c>
      <c r="AA37" s="43">
        <f t="shared" si="3"/>
        <v>0</v>
      </c>
      <c r="AB37" s="12"/>
      <c r="AC37" s="12"/>
    </row>
    <row r="39" spans="2:30">
      <c r="AB39" s="6"/>
    </row>
    <row r="40" spans="2:30">
      <c r="O40" s="6"/>
    </row>
  </sheetData>
  <mergeCells count="19">
    <mergeCell ref="F36:Q36"/>
    <mergeCell ref="R36:AA36"/>
    <mergeCell ref="R6:AA6"/>
    <mergeCell ref="AB6:AB7"/>
    <mergeCell ref="AD6:AD7"/>
    <mergeCell ref="R33:AA33"/>
    <mergeCell ref="AB33:AB34"/>
    <mergeCell ref="B33:B34"/>
    <mergeCell ref="C33:C34"/>
    <mergeCell ref="D33:D34"/>
    <mergeCell ref="E33:E34"/>
    <mergeCell ref="F33:Q33"/>
    <mergeCell ref="G2:N3"/>
    <mergeCell ref="D3:E3"/>
    <mergeCell ref="B6:B7"/>
    <mergeCell ref="C6:C7"/>
    <mergeCell ref="D6:D7"/>
    <mergeCell ref="E6:E7"/>
    <mergeCell ref="F6:Q6"/>
  </mergeCells>
  <phoneticPr fontId="1"/>
  <dataValidations count="3">
    <dataValidation type="list" allowBlank="1" showInputMessage="1" showErrorMessage="1" sqref="G8:P8 F9:AA32 R8:AA8">
      <formula1>$AF$7:$AF$8</formula1>
    </dataValidation>
    <dataValidation type="list" allowBlank="1" showInputMessage="1" showErrorMessage="1" sqref="E4">
      <formula1>$AF$4:$AQ$4</formula1>
    </dataValidation>
    <dataValidation type="list" allowBlank="1" showInputMessage="1" showErrorMessage="1" sqref="D4">
      <formula1>$AF$3:$BI$3</formula1>
    </dataValidation>
  </dataValidations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I57"/>
  <sheetViews>
    <sheetView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9" defaultRowHeight="13.5"/>
  <cols>
    <col min="1" max="1" width="3.125" style="2" customWidth="1"/>
    <col min="2" max="2" width="6.75" style="2" customWidth="1"/>
    <col min="3" max="3" width="14.125" style="2" customWidth="1"/>
    <col min="4" max="4" width="19.25" style="2" customWidth="1"/>
    <col min="5" max="5" width="23.125" style="2" customWidth="1"/>
    <col min="6" max="22" width="3.625" style="2" customWidth="1"/>
    <col min="23" max="23" width="3" style="2" customWidth="1"/>
    <col min="24" max="27" width="3.625" style="2" customWidth="1"/>
    <col min="28" max="28" width="16.125" style="2" customWidth="1"/>
    <col min="29" max="29" width="2" style="2" customWidth="1"/>
    <col min="30" max="30" width="8.75" style="2" customWidth="1"/>
    <col min="31" max="16384" width="9" style="2"/>
  </cols>
  <sheetData>
    <row r="1" spans="2:61">
      <c r="M1" s="12"/>
    </row>
    <row r="2" spans="2:61" ht="19.5" thickBot="1">
      <c r="C2" s="1" t="s">
        <v>57</v>
      </c>
      <c r="G2" s="232"/>
      <c r="H2" s="232"/>
      <c r="I2" s="232"/>
      <c r="J2" s="232"/>
      <c r="K2" s="232"/>
      <c r="L2" s="232"/>
      <c r="M2" s="232"/>
      <c r="N2" s="232"/>
    </row>
    <row r="3" spans="2:61" ht="15" customHeight="1">
      <c r="C3" s="45" t="s">
        <v>0</v>
      </c>
      <c r="D3" s="233" t="s">
        <v>5</v>
      </c>
      <c r="E3" s="234"/>
      <c r="G3" s="232"/>
      <c r="H3" s="232"/>
      <c r="I3" s="232"/>
      <c r="J3" s="232"/>
      <c r="K3" s="232"/>
      <c r="L3" s="232"/>
      <c r="M3" s="232"/>
      <c r="N3" s="232"/>
      <c r="AF3" s="2" t="s">
        <v>97</v>
      </c>
      <c r="AG3" s="2" t="s">
        <v>91</v>
      </c>
      <c r="AH3" s="2" t="s">
        <v>98</v>
      </c>
      <c r="AI3" s="2" t="s">
        <v>99</v>
      </c>
      <c r="AJ3" s="2" t="s">
        <v>100</v>
      </c>
      <c r="AK3" s="2" t="s">
        <v>101</v>
      </c>
      <c r="AL3" s="2" t="s">
        <v>102</v>
      </c>
      <c r="AM3" s="2" t="s">
        <v>103</v>
      </c>
      <c r="AN3" s="2" t="s">
        <v>104</v>
      </c>
      <c r="AO3" s="2" t="s">
        <v>105</v>
      </c>
      <c r="AP3" s="2" t="s">
        <v>106</v>
      </c>
      <c r="AQ3" s="2" t="s">
        <v>107</v>
      </c>
      <c r="AR3" s="2" t="s">
        <v>108</v>
      </c>
      <c r="AS3" s="2" t="s">
        <v>109</v>
      </c>
      <c r="AT3" s="2" t="s">
        <v>110</v>
      </c>
      <c r="AU3" s="2" t="s">
        <v>111</v>
      </c>
      <c r="AV3" s="2" t="s">
        <v>112</v>
      </c>
      <c r="AW3" s="2" t="s">
        <v>113</v>
      </c>
      <c r="AX3" s="2" t="s">
        <v>114</v>
      </c>
      <c r="AY3" s="2" t="s">
        <v>115</v>
      </c>
      <c r="AZ3" s="2" t="s">
        <v>116</v>
      </c>
      <c r="BA3" s="2" t="s">
        <v>117</v>
      </c>
      <c r="BB3" s="2" t="s">
        <v>118</v>
      </c>
      <c r="BC3" s="2" t="s">
        <v>119</v>
      </c>
      <c r="BD3" s="2" t="s">
        <v>120</v>
      </c>
      <c r="BE3" s="2" t="s">
        <v>121</v>
      </c>
      <c r="BF3" s="2" t="s">
        <v>122</v>
      </c>
      <c r="BG3" s="2" t="s">
        <v>123</v>
      </c>
      <c r="BH3" s="2" t="s">
        <v>124</v>
      </c>
      <c r="BI3" s="2" t="s">
        <v>125</v>
      </c>
    </row>
    <row r="4" spans="2:61" ht="13.5" customHeight="1" thickBot="1">
      <c r="C4" s="46" t="s">
        <v>7</v>
      </c>
      <c r="D4" s="113" t="s">
        <v>98</v>
      </c>
      <c r="E4" s="114">
        <v>10</v>
      </c>
      <c r="M4" s="12"/>
      <c r="AB4" s="112"/>
      <c r="AF4" s="2">
        <v>1</v>
      </c>
      <c r="AG4" s="2">
        <v>2</v>
      </c>
      <c r="AH4" s="2">
        <v>3</v>
      </c>
      <c r="AI4" s="2">
        <v>4</v>
      </c>
      <c r="AJ4" s="2">
        <v>5</v>
      </c>
      <c r="AK4" s="2">
        <v>6</v>
      </c>
      <c r="AL4" s="2">
        <v>7</v>
      </c>
      <c r="AM4" s="2">
        <v>8</v>
      </c>
      <c r="AN4" s="2">
        <v>9</v>
      </c>
      <c r="AO4" s="2">
        <v>10</v>
      </c>
      <c r="AP4" s="2">
        <v>11</v>
      </c>
      <c r="AQ4" s="2">
        <v>12</v>
      </c>
    </row>
    <row r="5" spans="2:61" ht="13.5" customHeight="1" thickBot="1">
      <c r="C5" s="5"/>
      <c r="D5" s="6"/>
      <c r="E5" s="6"/>
      <c r="M5" s="12"/>
    </row>
    <row r="6" spans="2:61" ht="14.25" thickBot="1">
      <c r="B6" s="235" t="s">
        <v>148</v>
      </c>
      <c r="C6" s="237" t="s">
        <v>8</v>
      </c>
      <c r="D6" s="237" t="s">
        <v>1</v>
      </c>
      <c r="E6" s="239" t="s">
        <v>2</v>
      </c>
      <c r="F6" s="241">
        <f>+E4</f>
        <v>10</v>
      </c>
      <c r="G6" s="242"/>
      <c r="H6" s="242"/>
      <c r="I6" s="243"/>
      <c r="J6" s="243"/>
      <c r="K6" s="243"/>
      <c r="L6" s="243"/>
      <c r="M6" s="243"/>
      <c r="N6" s="243"/>
      <c r="O6" s="243"/>
      <c r="P6" s="243"/>
      <c r="Q6" s="244"/>
      <c r="R6" s="251" t="s">
        <v>4</v>
      </c>
      <c r="S6" s="242"/>
      <c r="T6" s="242"/>
      <c r="U6" s="242"/>
      <c r="V6" s="242"/>
      <c r="W6" s="242"/>
      <c r="X6" s="242"/>
      <c r="Y6" s="242"/>
      <c r="Z6" s="242"/>
      <c r="AA6" s="252"/>
      <c r="AB6" s="235" t="s">
        <v>3</v>
      </c>
      <c r="AC6" s="47"/>
      <c r="AD6" s="254" t="s">
        <v>59</v>
      </c>
      <c r="AE6" s="2" t="s">
        <v>128</v>
      </c>
      <c r="AF6" s="10" t="s">
        <v>150</v>
      </c>
    </row>
    <row r="7" spans="2:61" ht="13.15" customHeight="1" thickBot="1">
      <c r="B7" s="236"/>
      <c r="C7" s="238"/>
      <c r="D7" s="238"/>
      <c r="E7" s="240"/>
      <c r="F7" s="31">
        <v>4</v>
      </c>
      <c r="G7" s="32">
        <v>5</v>
      </c>
      <c r="H7" s="33">
        <v>6</v>
      </c>
      <c r="I7" s="31">
        <v>7</v>
      </c>
      <c r="J7" s="32">
        <v>8</v>
      </c>
      <c r="K7" s="33">
        <v>9</v>
      </c>
      <c r="L7" s="31">
        <v>10</v>
      </c>
      <c r="M7" s="32">
        <v>11</v>
      </c>
      <c r="N7" s="33">
        <v>12</v>
      </c>
      <c r="O7" s="31">
        <v>1</v>
      </c>
      <c r="P7" s="32">
        <v>2</v>
      </c>
      <c r="Q7" s="33">
        <v>3</v>
      </c>
      <c r="R7" s="31">
        <v>1</v>
      </c>
      <c r="S7" s="32">
        <v>2</v>
      </c>
      <c r="T7" s="32">
        <v>3</v>
      </c>
      <c r="U7" s="32">
        <v>4</v>
      </c>
      <c r="V7" s="32">
        <v>5</v>
      </c>
      <c r="W7" s="32">
        <v>6</v>
      </c>
      <c r="X7" s="32">
        <v>7</v>
      </c>
      <c r="Y7" s="32">
        <v>8</v>
      </c>
      <c r="Z7" s="32">
        <v>9</v>
      </c>
      <c r="AA7" s="33">
        <v>10</v>
      </c>
      <c r="AB7" s="253"/>
      <c r="AC7" s="48"/>
      <c r="AD7" s="255"/>
      <c r="AF7" s="11" t="s">
        <v>235</v>
      </c>
    </row>
    <row r="8" spans="2:61" s="12" customFormat="1" ht="14.25">
      <c r="B8" s="205">
        <f>ROW()-7</f>
        <v>1</v>
      </c>
      <c r="C8" s="8" t="s">
        <v>152</v>
      </c>
      <c r="D8" s="15" t="s">
        <v>154</v>
      </c>
      <c r="E8" s="35" t="s">
        <v>51</v>
      </c>
      <c r="F8" s="76"/>
      <c r="G8" s="150"/>
      <c r="H8" s="69"/>
      <c r="I8" s="70"/>
      <c r="J8" s="68"/>
      <c r="K8" s="71"/>
      <c r="L8" s="72" t="str">
        <f t="shared" ref="L8:L49" si="0">IF(AD8&gt;=1,"○","")</f>
        <v>○</v>
      </c>
      <c r="M8" s="73"/>
      <c r="N8" s="74"/>
      <c r="O8" s="75"/>
      <c r="P8" s="150"/>
      <c r="R8" s="70"/>
      <c r="S8" s="77"/>
      <c r="T8" s="77"/>
      <c r="U8" s="77"/>
      <c r="V8" s="78"/>
      <c r="W8" s="78" t="s">
        <v>130</v>
      </c>
      <c r="X8" s="77"/>
      <c r="Y8" s="77" t="s">
        <v>130</v>
      </c>
      <c r="Z8" s="77" t="s">
        <v>151</v>
      </c>
      <c r="AA8" s="74"/>
      <c r="AB8" s="53"/>
      <c r="AC8" s="49"/>
      <c r="AD8" s="206">
        <f t="shared" ref="AD8:AD49" si="1">COUNTIF(R8:AA8,"○")</f>
        <v>3</v>
      </c>
      <c r="AF8" s="36"/>
      <c r="AH8" s="2"/>
      <c r="AI8" s="2"/>
    </row>
    <row r="9" spans="2:61" s="12" customFormat="1" ht="14.25">
      <c r="B9" s="57">
        <f>ROW()-7</f>
        <v>2</v>
      </c>
      <c r="C9" s="8"/>
      <c r="D9" s="15"/>
      <c r="E9" s="66" t="s">
        <v>315</v>
      </c>
      <c r="F9" s="70"/>
      <c r="G9" s="202"/>
      <c r="H9" s="69"/>
      <c r="I9" s="70"/>
      <c r="J9" s="68"/>
      <c r="K9" s="71"/>
      <c r="L9" s="201" t="s">
        <v>130</v>
      </c>
      <c r="M9" s="202"/>
      <c r="N9" s="133"/>
      <c r="O9" s="201"/>
      <c r="P9" s="207"/>
      <c r="Q9" s="25"/>
      <c r="R9" s="70"/>
      <c r="S9" s="208"/>
      <c r="T9" s="208"/>
      <c r="U9" s="208"/>
      <c r="V9" s="78"/>
      <c r="W9" s="78"/>
      <c r="X9" s="208"/>
      <c r="Y9" s="208"/>
      <c r="Z9" s="208" t="s">
        <v>130</v>
      </c>
      <c r="AA9" s="133"/>
      <c r="AB9" s="53"/>
      <c r="AC9" s="49"/>
      <c r="AD9" s="40">
        <f t="shared" si="1"/>
        <v>1</v>
      </c>
      <c r="AF9" s="36"/>
      <c r="AH9" s="2"/>
      <c r="AI9" s="2"/>
    </row>
    <row r="10" spans="2:61" ht="14.25">
      <c r="B10" s="57">
        <f t="shared" ref="B10:B49" si="2">ROW()-7</f>
        <v>3</v>
      </c>
      <c r="C10" s="4" t="s">
        <v>297</v>
      </c>
      <c r="D10" s="14" t="s">
        <v>316</v>
      </c>
      <c r="E10" s="7" t="s">
        <v>299</v>
      </c>
      <c r="F10" s="79"/>
      <c r="G10" s="80"/>
      <c r="H10" s="81"/>
      <c r="I10" s="82"/>
      <c r="J10" s="80"/>
      <c r="K10" s="83"/>
      <c r="L10" s="115" t="str">
        <f t="shared" si="0"/>
        <v>○</v>
      </c>
      <c r="M10" s="80"/>
      <c r="N10" s="83"/>
      <c r="O10" s="79"/>
      <c r="P10" s="94"/>
      <c r="Q10" s="81"/>
      <c r="R10" s="82"/>
      <c r="S10" s="84"/>
      <c r="T10" s="84"/>
      <c r="U10" s="84"/>
      <c r="V10" s="84"/>
      <c r="W10" s="84"/>
      <c r="X10" s="84"/>
      <c r="Y10" s="84" t="s">
        <v>130</v>
      </c>
      <c r="Z10" s="84"/>
      <c r="AA10" s="83"/>
      <c r="AB10" s="28"/>
      <c r="AC10" s="50"/>
      <c r="AD10" s="41">
        <f t="shared" si="1"/>
        <v>1</v>
      </c>
    </row>
    <row r="11" spans="2:61" ht="14.25">
      <c r="B11" s="57">
        <f t="shared" si="2"/>
        <v>4</v>
      </c>
      <c r="C11" s="4" t="s">
        <v>270</v>
      </c>
      <c r="D11" s="14" t="s">
        <v>68</v>
      </c>
      <c r="E11" s="18" t="s">
        <v>317</v>
      </c>
      <c r="F11" s="79"/>
      <c r="G11" s="80"/>
      <c r="H11" s="81"/>
      <c r="I11" s="82"/>
      <c r="J11" s="80"/>
      <c r="K11" s="83"/>
      <c r="L11" s="115" t="str">
        <f t="shared" si="0"/>
        <v>○</v>
      </c>
      <c r="M11" s="80"/>
      <c r="N11" s="83"/>
      <c r="O11" s="79"/>
      <c r="P11" s="151"/>
      <c r="Q11" s="81"/>
      <c r="R11" s="82"/>
      <c r="S11" s="84"/>
      <c r="T11" s="85"/>
      <c r="U11" s="85"/>
      <c r="V11" s="84"/>
      <c r="W11" s="84"/>
      <c r="X11" s="84"/>
      <c r="Y11" s="84"/>
      <c r="Z11" s="84" t="s">
        <v>130</v>
      </c>
      <c r="AA11" s="83"/>
      <c r="AB11" s="28"/>
      <c r="AC11" s="50"/>
      <c r="AD11" s="41">
        <f t="shared" si="1"/>
        <v>1</v>
      </c>
    </row>
    <row r="12" spans="2:61" ht="13.9" customHeight="1">
      <c r="B12" s="57">
        <f t="shared" si="2"/>
        <v>5</v>
      </c>
      <c r="C12" s="8" t="s">
        <v>303</v>
      </c>
      <c r="D12" s="15" t="s">
        <v>303</v>
      </c>
      <c r="E12" s="7" t="s">
        <v>304</v>
      </c>
      <c r="F12" s="79"/>
      <c r="G12" s="80"/>
      <c r="H12" s="81"/>
      <c r="I12" s="82"/>
      <c r="J12" s="80"/>
      <c r="K12" s="83"/>
      <c r="L12" s="115" t="str">
        <f t="shared" si="0"/>
        <v>○</v>
      </c>
      <c r="M12" s="80"/>
      <c r="N12" s="83"/>
      <c r="O12" s="79"/>
      <c r="P12" s="94"/>
      <c r="Q12" s="81"/>
      <c r="R12" s="82"/>
      <c r="S12" s="84"/>
      <c r="T12" s="84"/>
      <c r="U12" s="84"/>
      <c r="V12" s="84"/>
      <c r="W12" s="84"/>
      <c r="X12" s="84"/>
      <c r="Y12" s="84"/>
      <c r="Z12" s="84" t="s">
        <v>130</v>
      </c>
      <c r="AA12" s="83"/>
      <c r="AB12" s="28"/>
      <c r="AC12" s="50"/>
      <c r="AD12" s="41">
        <f t="shared" si="1"/>
        <v>1</v>
      </c>
    </row>
    <row r="13" spans="2:61" ht="14.25">
      <c r="B13" s="57">
        <f t="shared" si="2"/>
        <v>6</v>
      </c>
      <c r="C13" s="8" t="s">
        <v>278</v>
      </c>
      <c r="D13" s="15" t="s">
        <v>312</v>
      </c>
      <c r="E13" s="7" t="s">
        <v>27</v>
      </c>
      <c r="F13" s="79"/>
      <c r="G13" s="80"/>
      <c r="H13" s="81"/>
      <c r="I13" s="82"/>
      <c r="J13" s="80"/>
      <c r="K13" s="83"/>
      <c r="L13" s="115" t="str">
        <f t="shared" si="0"/>
        <v>○</v>
      </c>
      <c r="M13" s="80"/>
      <c r="N13" s="83"/>
      <c r="O13" s="79"/>
      <c r="P13" s="94"/>
      <c r="Q13" s="81"/>
      <c r="R13" s="82"/>
      <c r="S13" s="84"/>
      <c r="T13" s="85" t="s">
        <v>130</v>
      </c>
      <c r="U13" s="85"/>
      <c r="V13" s="84"/>
      <c r="W13" s="84"/>
      <c r="X13" s="84"/>
      <c r="Y13" s="84" t="s">
        <v>130</v>
      </c>
      <c r="Z13" s="84" t="s">
        <v>130</v>
      </c>
      <c r="AA13" s="83"/>
      <c r="AB13" s="9"/>
      <c r="AC13" s="38"/>
      <c r="AD13" s="41">
        <f t="shared" si="1"/>
        <v>3</v>
      </c>
    </row>
    <row r="14" spans="2:61" ht="14.25">
      <c r="B14" s="57">
        <f t="shared" si="2"/>
        <v>7</v>
      </c>
      <c r="C14" s="4" t="s">
        <v>270</v>
      </c>
      <c r="D14" s="14" t="s">
        <v>88</v>
      </c>
      <c r="E14" s="7" t="s">
        <v>318</v>
      </c>
      <c r="F14" s="115"/>
      <c r="G14" s="116"/>
      <c r="H14" s="117"/>
      <c r="I14" s="118"/>
      <c r="J14" s="116"/>
      <c r="K14" s="120"/>
      <c r="L14" s="115" t="str">
        <f t="shared" si="0"/>
        <v>○</v>
      </c>
      <c r="M14" s="119"/>
      <c r="N14" s="117"/>
      <c r="O14" s="118"/>
      <c r="P14" s="94"/>
      <c r="Q14" s="120"/>
      <c r="R14" s="121"/>
      <c r="S14" s="122"/>
      <c r="T14" s="122"/>
      <c r="U14" s="122"/>
      <c r="V14" s="122"/>
      <c r="W14" s="122"/>
      <c r="X14" s="122"/>
      <c r="Y14" s="122"/>
      <c r="Z14" s="122" t="s">
        <v>130</v>
      </c>
      <c r="AA14" s="71"/>
      <c r="AB14" s="28"/>
      <c r="AC14" s="50"/>
      <c r="AD14" s="41">
        <f t="shared" si="1"/>
        <v>1</v>
      </c>
    </row>
    <row r="15" spans="2:61" ht="14.25">
      <c r="B15" s="57">
        <f t="shared" si="2"/>
        <v>8</v>
      </c>
      <c r="C15" s="8" t="s">
        <v>319</v>
      </c>
      <c r="D15" s="14" t="s">
        <v>319</v>
      </c>
      <c r="E15" s="16" t="s">
        <v>16</v>
      </c>
      <c r="F15" s="82"/>
      <c r="G15" s="80"/>
      <c r="H15" s="83"/>
      <c r="I15" s="82"/>
      <c r="J15" s="80"/>
      <c r="K15" s="83"/>
      <c r="L15" s="82" t="str">
        <f t="shared" si="0"/>
        <v>○</v>
      </c>
      <c r="M15" s="80"/>
      <c r="N15" s="83"/>
      <c r="O15" s="79"/>
      <c r="P15" s="94"/>
      <c r="Q15" s="81"/>
      <c r="R15" s="82"/>
      <c r="S15" s="84"/>
      <c r="T15" s="85"/>
      <c r="U15" s="85"/>
      <c r="V15" s="84"/>
      <c r="W15" s="84"/>
      <c r="X15" s="84"/>
      <c r="Y15" s="84"/>
      <c r="Z15" s="84" t="s">
        <v>130</v>
      </c>
      <c r="AA15" s="71"/>
      <c r="AB15" s="28"/>
      <c r="AC15" s="50"/>
      <c r="AD15" s="41">
        <f t="shared" si="1"/>
        <v>1</v>
      </c>
    </row>
    <row r="16" spans="2:61" ht="14.25">
      <c r="B16" s="57">
        <f t="shared" si="2"/>
        <v>9</v>
      </c>
      <c r="C16" s="8" t="s">
        <v>320</v>
      </c>
      <c r="D16" s="14" t="s">
        <v>320</v>
      </c>
      <c r="E16" s="7" t="s">
        <v>22</v>
      </c>
      <c r="F16" s="82"/>
      <c r="G16" s="80"/>
      <c r="H16" s="83"/>
      <c r="I16" s="82"/>
      <c r="J16" s="80"/>
      <c r="K16" s="83"/>
      <c r="L16" s="82" t="str">
        <f t="shared" si="0"/>
        <v>○</v>
      </c>
      <c r="M16" s="80"/>
      <c r="N16" s="83"/>
      <c r="O16" s="79"/>
      <c r="P16" s="94"/>
      <c r="Q16" s="81"/>
      <c r="R16" s="82"/>
      <c r="S16" s="84"/>
      <c r="T16" s="85"/>
      <c r="U16" s="85"/>
      <c r="V16" s="84"/>
      <c r="W16" s="84"/>
      <c r="X16" s="84"/>
      <c r="Y16" s="84" t="s">
        <v>130</v>
      </c>
      <c r="Z16" s="84" t="s">
        <v>130</v>
      </c>
      <c r="AA16" s="83"/>
      <c r="AB16" s="28"/>
      <c r="AC16" s="50"/>
      <c r="AD16" s="41">
        <f t="shared" si="1"/>
        <v>2</v>
      </c>
    </row>
    <row r="17" spans="2:35" ht="14.25">
      <c r="B17" s="57">
        <f t="shared" si="2"/>
        <v>10</v>
      </c>
      <c r="C17" s="8" t="s">
        <v>156</v>
      </c>
      <c r="D17" s="15" t="s">
        <v>217</v>
      </c>
      <c r="E17" s="18" t="s">
        <v>321</v>
      </c>
      <c r="F17" s="82"/>
      <c r="G17" s="80"/>
      <c r="H17" s="83"/>
      <c r="I17" s="82"/>
      <c r="J17" s="80"/>
      <c r="K17" s="83"/>
      <c r="L17" s="82" t="str">
        <f t="shared" si="0"/>
        <v>○</v>
      </c>
      <c r="M17" s="80"/>
      <c r="N17" s="83"/>
      <c r="O17" s="79"/>
      <c r="P17" s="94"/>
      <c r="Q17" s="81"/>
      <c r="R17" s="82"/>
      <c r="S17" s="84"/>
      <c r="T17" s="85"/>
      <c r="U17" s="85"/>
      <c r="V17" s="84"/>
      <c r="W17" s="84"/>
      <c r="X17" s="84"/>
      <c r="Y17" s="84"/>
      <c r="Z17" s="84" t="s">
        <v>130</v>
      </c>
      <c r="AA17" s="83"/>
      <c r="AB17" s="28"/>
      <c r="AC17" s="50"/>
      <c r="AD17" s="41">
        <f t="shared" si="1"/>
        <v>1</v>
      </c>
    </row>
    <row r="18" spans="2:35" s="12" customFormat="1" ht="14.25">
      <c r="B18" s="57">
        <f t="shared" si="2"/>
        <v>11</v>
      </c>
      <c r="C18" s="8" t="s">
        <v>322</v>
      </c>
      <c r="D18" s="15" t="s">
        <v>265</v>
      </c>
      <c r="E18" s="18" t="s">
        <v>23</v>
      </c>
      <c r="F18" s="70"/>
      <c r="G18" s="68"/>
      <c r="H18" s="71"/>
      <c r="I18" s="70"/>
      <c r="J18" s="68"/>
      <c r="K18" s="71"/>
      <c r="L18" s="70" t="str">
        <f t="shared" si="0"/>
        <v>○</v>
      </c>
      <c r="M18" s="68"/>
      <c r="N18" s="71"/>
      <c r="O18" s="67"/>
      <c r="P18" s="94"/>
      <c r="Q18" s="69"/>
      <c r="R18" s="70" t="s">
        <v>130</v>
      </c>
      <c r="S18" s="78"/>
      <c r="T18" s="78"/>
      <c r="U18" s="78"/>
      <c r="V18" s="78"/>
      <c r="W18" s="78"/>
      <c r="X18" s="78"/>
      <c r="Y18" s="78" t="s">
        <v>130</v>
      </c>
      <c r="Z18" s="78" t="s">
        <v>130</v>
      </c>
      <c r="AA18" s="71"/>
      <c r="AB18" s="37"/>
      <c r="AC18" s="49"/>
      <c r="AD18" s="40">
        <f t="shared" si="1"/>
        <v>3</v>
      </c>
      <c r="AH18" s="2"/>
      <c r="AI18" s="2"/>
    </row>
    <row r="19" spans="2:35" ht="14.25">
      <c r="B19" s="57">
        <f t="shared" si="2"/>
        <v>12</v>
      </c>
      <c r="C19" s="19" t="s">
        <v>270</v>
      </c>
      <c r="D19" s="20" t="s">
        <v>286</v>
      </c>
      <c r="E19" s="7" t="s">
        <v>40</v>
      </c>
      <c r="F19" s="79"/>
      <c r="G19" s="80"/>
      <c r="H19" s="81"/>
      <c r="I19" s="82"/>
      <c r="J19" s="80"/>
      <c r="K19" s="83"/>
      <c r="L19" s="82" t="str">
        <f t="shared" si="0"/>
        <v>○</v>
      </c>
      <c r="M19" s="80"/>
      <c r="N19" s="83"/>
      <c r="O19" s="79"/>
      <c r="P19" s="94"/>
      <c r="Q19" s="81"/>
      <c r="R19" s="82"/>
      <c r="S19" s="84"/>
      <c r="T19" s="85"/>
      <c r="U19" s="85"/>
      <c r="V19" s="84"/>
      <c r="W19" s="84" t="s">
        <v>130</v>
      </c>
      <c r="X19" s="84"/>
      <c r="Y19" s="84"/>
      <c r="Z19" s="84" t="s">
        <v>130</v>
      </c>
      <c r="AA19" s="83"/>
      <c r="AB19" s="28"/>
      <c r="AC19" s="50"/>
      <c r="AD19" s="41">
        <f t="shared" si="1"/>
        <v>2</v>
      </c>
    </row>
    <row r="20" spans="2:35" ht="14.25">
      <c r="B20" s="57">
        <f t="shared" si="2"/>
        <v>13</v>
      </c>
      <c r="C20" s="4" t="s">
        <v>267</v>
      </c>
      <c r="D20" s="14" t="s">
        <v>267</v>
      </c>
      <c r="E20" s="17" t="s">
        <v>267</v>
      </c>
      <c r="F20" s="79"/>
      <c r="G20" s="80"/>
      <c r="H20" s="81"/>
      <c r="I20" s="87"/>
      <c r="J20" s="88"/>
      <c r="K20" s="89"/>
      <c r="L20" s="87" t="str">
        <f t="shared" si="0"/>
        <v>○</v>
      </c>
      <c r="M20" s="88"/>
      <c r="N20" s="89"/>
      <c r="O20" s="90"/>
      <c r="P20" s="94"/>
      <c r="Q20" s="86"/>
      <c r="R20" s="87"/>
      <c r="S20" s="85"/>
      <c r="T20" s="85"/>
      <c r="U20" s="85"/>
      <c r="V20" s="85"/>
      <c r="W20" s="85"/>
      <c r="X20" s="85"/>
      <c r="Y20" s="85"/>
      <c r="Z20" s="85" t="s">
        <v>130</v>
      </c>
      <c r="AA20" s="89"/>
      <c r="AB20" s="28"/>
      <c r="AC20" s="50"/>
      <c r="AD20" s="41">
        <f t="shared" si="1"/>
        <v>1</v>
      </c>
      <c r="AH20" s="12"/>
    </row>
    <row r="21" spans="2:35" ht="14.25">
      <c r="B21" s="57">
        <f t="shared" si="2"/>
        <v>14</v>
      </c>
      <c r="C21" s="4" t="s">
        <v>156</v>
      </c>
      <c r="D21" s="14" t="s">
        <v>323</v>
      </c>
      <c r="E21" s="7" t="s">
        <v>324</v>
      </c>
      <c r="F21" s="82"/>
      <c r="G21" s="80"/>
      <c r="H21" s="83"/>
      <c r="I21" s="82"/>
      <c r="J21" s="80"/>
      <c r="K21" s="83"/>
      <c r="L21" s="82" t="str">
        <f t="shared" si="0"/>
        <v>○</v>
      </c>
      <c r="M21" s="80"/>
      <c r="N21" s="83"/>
      <c r="O21" s="79"/>
      <c r="P21" s="94"/>
      <c r="Q21" s="81"/>
      <c r="R21" s="82"/>
      <c r="S21" s="84"/>
      <c r="T21" s="85"/>
      <c r="U21" s="85"/>
      <c r="V21" s="84"/>
      <c r="W21" s="84"/>
      <c r="X21" s="84"/>
      <c r="Y21" s="84"/>
      <c r="Z21" s="84" t="s">
        <v>130</v>
      </c>
      <c r="AA21" s="83"/>
      <c r="AB21" s="28"/>
      <c r="AC21" s="50"/>
      <c r="AD21" s="41">
        <f t="shared" si="1"/>
        <v>1</v>
      </c>
      <c r="AH21" s="12"/>
      <c r="AI21" s="12"/>
    </row>
    <row r="22" spans="2:35" ht="14.25">
      <c r="B22" s="57">
        <f t="shared" si="2"/>
        <v>15</v>
      </c>
      <c r="C22" s="4" t="s">
        <v>270</v>
      </c>
      <c r="D22" s="14" t="s">
        <v>300</v>
      </c>
      <c r="E22" s="7" t="s">
        <v>37</v>
      </c>
      <c r="F22" s="82"/>
      <c r="G22" s="80"/>
      <c r="H22" s="83"/>
      <c r="I22" s="82"/>
      <c r="J22" s="80"/>
      <c r="K22" s="83"/>
      <c r="L22" s="82" t="str">
        <f t="shared" si="0"/>
        <v>○</v>
      </c>
      <c r="M22" s="80"/>
      <c r="N22" s="83"/>
      <c r="O22" s="79"/>
      <c r="P22" s="94"/>
      <c r="Q22" s="81"/>
      <c r="R22" s="82"/>
      <c r="S22" s="84"/>
      <c r="T22" s="85"/>
      <c r="U22" s="85"/>
      <c r="V22" s="84"/>
      <c r="W22" s="84"/>
      <c r="X22" s="84"/>
      <c r="Y22" s="84"/>
      <c r="Z22" s="84" t="s">
        <v>130</v>
      </c>
      <c r="AA22" s="83"/>
      <c r="AB22" s="28"/>
      <c r="AC22" s="50"/>
      <c r="AD22" s="41">
        <f t="shared" si="1"/>
        <v>1</v>
      </c>
      <c r="AI22" s="12"/>
    </row>
    <row r="23" spans="2:35" ht="14.25">
      <c r="B23" s="57">
        <f t="shared" si="2"/>
        <v>16</v>
      </c>
      <c r="C23" s="3" t="s">
        <v>195</v>
      </c>
      <c r="D23" s="21" t="s">
        <v>319</v>
      </c>
      <c r="E23" s="17" t="s">
        <v>18</v>
      </c>
      <c r="F23" s="91"/>
      <c r="G23" s="92"/>
      <c r="H23" s="93"/>
      <c r="I23" s="91"/>
      <c r="J23" s="92"/>
      <c r="K23" s="93"/>
      <c r="L23" s="82" t="str">
        <f t="shared" si="0"/>
        <v>○</v>
      </c>
      <c r="M23" s="80"/>
      <c r="N23" s="83"/>
      <c r="O23" s="79"/>
      <c r="P23" s="94"/>
      <c r="Q23" s="83"/>
      <c r="R23" s="87"/>
      <c r="S23" s="85"/>
      <c r="T23" s="85"/>
      <c r="U23" s="85"/>
      <c r="V23" s="85"/>
      <c r="W23" s="85"/>
      <c r="X23" s="85"/>
      <c r="Y23" s="85" t="s">
        <v>130</v>
      </c>
      <c r="Z23" s="85" t="s">
        <v>130</v>
      </c>
      <c r="AA23" s="89"/>
      <c r="AB23" s="28"/>
      <c r="AC23" s="50"/>
      <c r="AD23" s="41">
        <f t="shared" si="1"/>
        <v>2</v>
      </c>
    </row>
    <row r="24" spans="2:35" ht="14.25">
      <c r="B24" s="57">
        <f t="shared" si="2"/>
        <v>17</v>
      </c>
      <c r="C24" s="4"/>
      <c r="D24" s="21"/>
      <c r="E24" s="26" t="s">
        <v>326</v>
      </c>
      <c r="F24" s="82"/>
      <c r="G24" s="80"/>
      <c r="H24" s="83"/>
      <c r="I24" s="82"/>
      <c r="J24" s="80"/>
      <c r="K24" s="83"/>
      <c r="L24" s="82" t="str">
        <f t="shared" si="0"/>
        <v>○</v>
      </c>
      <c r="M24" s="80"/>
      <c r="N24" s="83"/>
      <c r="O24" s="79"/>
      <c r="P24" s="94"/>
      <c r="Q24" s="209"/>
      <c r="R24" s="82" t="s">
        <v>130</v>
      </c>
      <c r="S24" s="84"/>
      <c r="T24" s="85"/>
      <c r="U24" s="85" t="s">
        <v>130</v>
      </c>
      <c r="V24" s="84"/>
      <c r="W24" s="84"/>
      <c r="X24" s="84"/>
      <c r="Y24" s="84"/>
      <c r="Z24" s="84"/>
      <c r="AA24" s="83"/>
      <c r="AB24" s="210" t="s">
        <v>327</v>
      </c>
      <c r="AC24" s="38"/>
      <c r="AD24" s="41">
        <f t="shared" si="1"/>
        <v>2</v>
      </c>
    </row>
    <row r="25" spans="2:35" ht="14.25">
      <c r="B25" s="57">
        <f t="shared" si="2"/>
        <v>18</v>
      </c>
      <c r="C25" s="4"/>
      <c r="D25" s="14"/>
      <c r="E25" s="25" t="s">
        <v>328</v>
      </c>
      <c r="F25" s="79"/>
      <c r="G25" s="80"/>
      <c r="H25" s="95"/>
      <c r="I25" s="82"/>
      <c r="J25" s="80"/>
      <c r="K25" s="95"/>
      <c r="L25" s="82" t="str">
        <f t="shared" si="0"/>
        <v>○</v>
      </c>
      <c r="M25" s="80"/>
      <c r="N25" s="83"/>
      <c r="O25" s="79"/>
      <c r="P25" s="94"/>
      <c r="Q25" s="95"/>
      <c r="R25" s="96"/>
      <c r="S25" s="81"/>
      <c r="T25" s="86"/>
      <c r="U25" s="86"/>
      <c r="V25" s="84"/>
      <c r="W25" s="84"/>
      <c r="X25" s="84"/>
      <c r="Y25" s="81"/>
      <c r="Z25" s="84" t="s">
        <v>130</v>
      </c>
      <c r="AA25" s="83"/>
      <c r="AB25" s="9"/>
      <c r="AC25" s="211"/>
      <c r="AD25" s="41">
        <f t="shared" si="1"/>
        <v>1</v>
      </c>
    </row>
    <row r="26" spans="2:35" ht="14.25">
      <c r="B26" s="57">
        <f t="shared" si="2"/>
        <v>19</v>
      </c>
      <c r="C26" s="19" t="s">
        <v>270</v>
      </c>
      <c r="D26" s="20" t="s">
        <v>300</v>
      </c>
      <c r="E26" s="13" t="s">
        <v>38</v>
      </c>
      <c r="F26" s="79"/>
      <c r="G26" s="80"/>
      <c r="H26" s="81"/>
      <c r="I26" s="82"/>
      <c r="J26" s="80"/>
      <c r="K26" s="83"/>
      <c r="L26" s="82" t="str">
        <f t="shared" si="0"/>
        <v>○</v>
      </c>
      <c r="M26" s="80"/>
      <c r="N26" s="83"/>
      <c r="O26" s="79"/>
      <c r="P26" s="94"/>
      <c r="Q26" s="81"/>
      <c r="R26" s="82"/>
      <c r="S26" s="84"/>
      <c r="T26" s="85"/>
      <c r="U26" s="85"/>
      <c r="V26" s="84"/>
      <c r="W26" s="84" t="s">
        <v>130</v>
      </c>
      <c r="X26" s="84"/>
      <c r="Y26" s="84"/>
      <c r="Z26" s="84" t="s">
        <v>130</v>
      </c>
      <c r="AA26" s="83"/>
      <c r="AB26" s="28"/>
      <c r="AC26" s="50"/>
      <c r="AD26" s="41">
        <f t="shared" si="1"/>
        <v>2</v>
      </c>
    </row>
    <row r="27" spans="2:35" ht="14.25">
      <c r="B27" s="57">
        <f t="shared" si="2"/>
        <v>20</v>
      </c>
      <c r="C27" s="4" t="s">
        <v>270</v>
      </c>
      <c r="D27" s="14" t="s">
        <v>270</v>
      </c>
      <c r="E27" s="13" t="s">
        <v>39</v>
      </c>
      <c r="F27" s="97"/>
      <c r="G27" s="98"/>
      <c r="H27" s="99"/>
      <c r="I27" s="100"/>
      <c r="J27" s="98"/>
      <c r="K27" s="99"/>
      <c r="L27" s="82" t="str">
        <f t="shared" si="0"/>
        <v>○</v>
      </c>
      <c r="M27" s="109"/>
      <c r="N27" s="81"/>
      <c r="O27" s="82"/>
      <c r="P27" s="94"/>
      <c r="Q27" s="83"/>
      <c r="R27" s="97" t="s">
        <v>130</v>
      </c>
      <c r="S27" s="102"/>
      <c r="T27" s="103"/>
      <c r="U27" s="103" t="s">
        <v>130</v>
      </c>
      <c r="V27" s="102"/>
      <c r="W27" s="102"/>
      <c r="X27" s="102"/>
      <c r="Y27" s="102" t="s">
        <v>130</v>
      </c>
      <c r="Z27" s="102" t="s">
        <v>130</v>
      </c>
      <c r="AA27" s="101"/>
      <c r="AB27" s="58"/>
      <c r="AC27" s="6"/>
      <c r="AD27" s="41">
        <f t="shared" si="1"/>
        <v>4</v>
      </c>
    </row>
    <row r="28" spans="2:35" ht="14.25">
      <c r="B28" s="57">
        <f t="shared" si="2"/>
        <v>21</v>
      </c>
      <c r="C28" s="4" t="s">
        <v>270</v>
      </c>
      <c r="D28" s="14" t="s">
        <v>323</v>
      </c>
      <c r="E28" s="7" t="s">
        <v>55</v>
      </c>
      <c r="F28" s="79"/>
      <c r="G28" s="80"/>
      <c r="H28" s="81"/>
      <c r="I28" s="82"/>
      <c r="J28" s="80"/>
      <c r="K28" s="83"/>
      <c r="L28" s="82" t="str">
        <f t="shared" si="0"/>
        <v>○</v>
      </c>
      <c r="M28" s="80"/>
      <c r="N28" s="83"/>
      <c r="O28" s="79"/>
      <c r="P28" s="94"/>
      <c r="Q28" s="81"/>
      <c r="R28" s="82"/>
      <c r="S28" s="84"/>
      <c r="T28" s="85"/>
      <c r="U28" s="85"/>
      <c r="V28" s="84"/>
      <c r="W28" s="84"/>
      <c r="X28" s="84"/>
      <c r="Y28" s="84"/>
      <c r="Z28" s="84" t="s">
        <v>130</v>
      </c>
      <c r="AA28" s="83"/>
      <c r="AB28" s="9"/>
      <c r="AC28" s="38"/>
      <c r="AD28" s="41">
        <f t="shared" si="1"/>
        <v>1</v>
      </c>
    </row>
    <row r="29" spans="2:35" ht="14.25">
      <c r="B29" s="57">
        <f t="shared" si="2"/>
        <v>22</v>
      </c>
      <c r="C29" s="4" t="s">
        <v>270</v>
      </c>
      <c r="D29" s="14" t="s">
        <v>94</v>
      </c>
      <c r="E29" s="7" t="s">
        <v>288</v>
      </c>
      <c r="F29" s="115"/>
      <c r="G29" s="116"/>
      <c r="H29" s="117"/>
      <c r="I29" s="118"/>
      <c r="J29" s="116"/>
      <c r="K29" s="117"/>
      <c r="L29" s="118" t="str">
        <f t="shared" si="0"/>
        <v>○</v>
      </c>
      <c r="M29" s="119"/>
      <c r="N29" s="117"/>
      <c r="O29" s="118"/>
      <c r="P29" s="94"/>
      <c r="Q29" s="120"/>
      <c r="R29" s="121"/>
      <c r="S29" s="122"/>
      <c r="T29" s="122"/>
      <c r="U29" s="122"/>
      <c r="V29" s="122"/>
      <c r="W29" s="122"/>
      <c r="X29" s="122"/>
      <c r="Y29" s="122"/>
      <c r="Z29" s="122" t="s">
        <v>130</v>
      </c>
      <c r="AA29" s="71"/>
      <c r="AB29" s="9"/>
      <c r="AC29" s="38"/>
      <c r="AD29" s="41">
        <f t="shared" si="1"/>
        <v>1</v>
      </c>
    </row>
    <row r="30" spans="2:35" ht="14.25">
      <c r="B30" s="57">
        <f t="shared" si="2"/>
        <v>23</v>
      </c>
      <c r="C30" s="4" t="s">
        <v>264</v>
      </c>
      <c r="D30" s="14" t="s">
        <v>296</v>
      </c>
      <c r="E30" s="7" t="s">
        <v>26</v>
      </c>
      <c r="F30" s="79"/>
      <c r="G30" s="80"/>
      <c r="H30" s="81"/>
      <c r="I30" s="82"/>
      <c r="J30" s="80"/>
      <c r="K30" s="83"/>
      <c r="L30" s="82" t="str">
        <f t="shared" si="0"/>
        <v>○</v>
      </c>
      <c r="M30" s="80"/>
      <c r="N30" s="83"/>
      <c r="O30" s="79"/>
      <c r="P30" s="94"/>
      <c r="Q30" s="81"/>
      <c r="R30" s="82"/>
      <c r="S30" s="84"/>
      <c r="T30" s="85"/>
      <c r="U30" s="85" t="s">
        <v>130</v>
      </c>
      <c r="V30" s="84"/>
      <c r="W30" s="84"/>
      <c r="X30" s="84"/>
      <c r="Y30" s="84" t="s">
        <v>130</v>
      </c>
      <c r="Z30" s="84" t="s">
        <v>130</v>
      </c>
      <c r="AA30" s="83"/>
      <c r="AB30" s="28"/>
      <c r="AC30" s="50"/>
      <c r="AD30" s="41">
        <f t="shared" si="1"/>
        <v>3</v>
      </c>
    </row>
    <row r="31" spans="2:35" ht="14.25">
      <c r="B31" s="57">
        <f t="shared" si="2"/>
        <v>24</v>
      </c>
      <c r="C31" s="4" t="s">
        <v>270</v>
      </c>
      <c r="D31" s="14" t="s">
        <v>323</v>
      </c>
      <c r="E31" s="7" t="s">
        <v>329</v>
      </c>
      <c r="F31" s="115"/>
      <c r="G31" s="116"/>
      <c r="H31" s="117"/>
      <c r="I31" s="118"/>
      <c r="J31" s="116"/>
      <c r="K31" s="120"/>
      <c r="L31" s="118" t="str">
        <f t="shared" si="0"/>
        <v>○</v>
      </c>
      <c r="M31" s="116"/>
      <c r="N31" s="120"/>
      <c r="O31" s="115"/>
      <c r="P31" s="94"/>
      <c r="Q31" s="120"/>
      <c r="R31" s="123"/>
      <c r="S31" s="122"/>
      <c r="T31" s="122"/>
      <c r="U31" s="122"/>
      <c r="V31" s="122"/>
      <c r="W31" s="122"/>
      <c r="X31" s="122"/>
      <c r="Y31" s="122"/>
      <c r="Z31" s="122" t="s">
        <v>130</v>
      </c>
      <c r="AA31" s="71"/>
      <c r="AB31" s="29"/>
      <c r="AC31" s="52"/>
      <c r="AD31" s="41">
        <f t="shared" si="1"/>
        <v>1</v>
      </c>
    </row>
    <row r="32" spans="2:35" ht="14.25">
      <c r="B32" s="57">
        <f t="shared" si="2"/>
        <v>25</v>
      </c>
      <c r="C32" s="4" t="s">
        <v>273</v>
      </c>
      <c r="D32" s="14" t="s">
        <v>296</v>
      </c>
      <c r="E32" s="7" t="s">
        <v>274</v>
      </c>
      <c r="F32" s="79"/>
      <c r="G32" s="80"/>
      <c r="H32" s="81"/>
      <c r="I32" s="82"/>
      <c r="J32" s="80"/>
      <c r="K32" s="83"/>
      <c r="L32" s="82" t="str">
        <f t="shared" si="0"/>
        <v>○</v>
      </c>
      <c r="M32" s="80"/>
      <c r="N32" s="83"/>
      <c r="O32" s="79"/>
      <c r="P32" s="94"/>
      <c r="Q32" s="81"/>
      <c r="R32" s="82"/>
      <c r="S32" s="84"/>
      <c r="T32" s="84"/>
      <c r="U32" s="84"/>
      <c r="V32" s="84"/>
      <c r="W32" s="84"/>
      <c r="X32" s="84"/>
      <c r="Y32" s="84"/>
      <c r="Z32" s="84" t="s">
        <v>130</v>
      </c>
      <c r="AA32" s="83"/>
      <c r="AB32" s="28"/>
      <c r="AC32" s="50"/>
      <c r="AD32" s="41">
        <f t="shared" si="1"/>
        <v>1</v>
      </c>
    </row>
    <row r="33" spans="2:35" ht="14.25">
      <c r="B33" s="57">
        <f t="shared" si="2"/>
        <v>26</v>
      </c>
      <c r="C33" s="4" t="s">
        <v>290</v>
      </c>
      <c r="D33" s="14" t="s">
        <v>290</v>
      </c>
      <c r="E33" s="7" t="s">
        <v>33</v>
      </c>
      <c r="F33" s="79"/>
      <c r="G33" s="80"/>
      <c r="H33" s="81"/>
      <c r="I33" s="82"/>
      <c r="J33" s="80"/>
      <c r="K33" s="81"/>
      <c r="L33" s="82" t="str">
        <f t="shared" si="0"/>
        <v>○</v>
      </c>
      <c r="M33" s="109"/>
      <c r="N33" s="81"/>
      <c r="O33" s="82"/>
      <c r="P33" s="94"/>
      <c r="Q33" s="83"/>
      <c r="R33" s="79"/>
      <c r="S33" s="84"/>
      <c r="T33" s="85"/>
      <c r="U33" s="85"/>
      <c r="V33" s="84"/>
      <c r="W33" s="84"/>
      <c r="X33" s="84"/>
      <c r="Y33" s="84" t="s">
        <v>130</v>
      </c>
      <c r="Z33" s="84"/>
      <c r="AA33" s="83"/>
      <c r="AB33" s="28"/>
      <c r="AC33" s="50"/>
      <c r="AD33" s="41">
        <f t="shared" si="1"/>
        <v>1</v>
      </c>
      <c r="AH33" s="12"/>
    </row>
    <row r="34" spans="2:35" ht="14.25">
      <c r="B34" s="57">
        <f t="shared" si="2"/>
        <v>27</v>
      </c>
      <c r="C34" s="4" t="s">
        <v>310</v>
      </c>
      <c r="D34" s="14" t="s">
        <v>310</v>
      </c>
      <c r="E34" s="17" t="s">
        <v>29</v>
      </c>
      <c r="F34" s="90"/>
      <c r="G34" s="88"/>
      <c r="H34" s="86"/>
      <c r="I34" s="87"/>
      <c r="J34" s="88"/>
      <c r="K34" s="89"/>
      <c r="L34" s="87" t="str">
        <f t="shared" si="0"/>
        <v>○</v>
      </c>
      <c r="M34" s="88"/>
      <c r="N34" s="89"/>
      <c r="O34" s="90"/>
      <c r="P34" s="94"/>
      <c r="Q34" s="89"/>
      <c r="R34" s="87"/>
      <c r="S34" s="85"/>
      <c r="T34" s="85"/>
      <c r="U34" s="85"/>
      <c r="V34" s="85"/>
      <c r="W34" s="85"/>
      <c r="X34" s="85"/>
      <c r="Y34" s="85"/>
      <c r="Z34" s="85" t="s">
        <v>130</v>
      </c>
      <c r="AA34" s="89"/>
      <c r="AB34" s="28"/>
      <c r="AC34" s="50"/>
      <c r="AD34" s="41">
        <f t="shared" si="1"/>
        <v>1</v>
      </c>
      <c r="AI34" s="12"/>
    </row>
    <row r="35" spans="2:35" ht="14.25">
      <c r="B35" s="57">
        <f t="shared" si="2"/>
        <v>28</v>
      </c>
      <c r="C35" s="8" t="s">
        <v>270</v>
      </c>
      <c r="D35" s="14" t="s">
        <v>330</v>
      </c>
      <c r="E35" s="18" t="s">
        <v>331</v>
      </c>
      <c r="F35" s="79"/>
      <c r="G35" s="80"/>
      <c r="H35" s="81"/>
      <c r="I35" s="82"/>
      <c r="J35" s="80"/>
      <c r="K35" s="83"/>
      <c r="L35" s="82" t="str">
        <f t="shared" si="0"/>
        <v>○</v>
      </c>
      <c r="M35" s="212"/>
      <c r="N35" s="71"/>
      <c r="O35" s="79"/>
      <c r="P35" s="94"/>
      <c r="Q35" s="83"/>
      <c r="R35" s="70"/>
      <c r="S35" s="78"/>
      <c r="T35" s="78"/>
      <c r="U35" s="78"/>
      <c r="V35" s="78"/>
      <c r="W35" s="78"/>
      <c r="X35" s="78"/>
      <c r="Y35" s="78"/>
      <c r="Z35" s="78" t="s">
        <v>130</v>
      </c>
      <c r="AA35" s="71"/>
      <c r="AB35" s="28"/>
      <c r="AD35" s="41">
        <f t="shared" si="1"/>
        <v>1</v>
      </c>
    </row>
    <row r="36" spans="2:35" s="12" customFormat="1" ht="14.25">
      <c r="B36" s="57">
        <f t="shared" si="2"/>
        <v>29</v>
      </c>
      <c r="C36" s="4" t="s">
        <v>319</v>
      </c>
      <c r="D36" s="14" t="s">
        <v>319</v>
      </c>
      <c r="E36" s="7" t="s">
        <v>19</v>
      </c>
      <c r="F36" s="79"/>
      <c r="G36" s="80"/>
      <c r="H36" s="81"/>
      <c r="I36" s="82"/>
      <c r="J36" s="80"/>
      <c r="K36" s="83"/>
      <c r="L36" s="82" t="str">
        <f t="shared" si="0"/>
        <v>○</v>
      </c>
      <c r="M36" s="80"/>
      <c r="N36" s="83"/>
      <c r="O36" s="79"/>
      <c r="P36" s="94"/>
      <c r="Q36" s="83"/>
      <c r="R36" s="82"/>
      <c r="S36" s="84"/>
      <c r="T36" s="85"/>
      <c r="U36" s="85"/>
      <c r="V36" s="84"/>
      <c r="W36" s="84"/>
      <c r="X36" s="84"/>
      <c r="Y36" s="84" t="s">
        <v>130</v>
      </c>
      <c r="Z36" s="84" t="s">
        <v>130</v>
      </c>
      <c r="AA36" s="83"/>
      <c r="AB36" s="28"/>
      <c r="AC36" s="50"/>
      <c r="AD36" s="41">
        <f t="shared" si="1"/>
        <v>2</v>
      </c>
      <c r="AH36" s="2"/>
      <c r="AI36" s="2"/>
    </row>
    <row r="37" spans="2:35" ht="14.25">
      <c r="B37" s="57">
        <f t="shared" si="2"/>
        <v>30</v>
      </c>
      <c r="C37" s="4" t="s">
        <v>270</v>
      </c>
      <c r="D37" s="14" t="s">
        <v>275</v>
      </c>
      <c r="E37" s="7" t="s">
        <v>293</v>
      </c>
      <c r="F37" s="97"/>
      <c r="G37" s="98"/>
      <c r="H37" s="99"/>
      <c r="I37" s="100"/>
      <c r="J37" s="98"/>
      <c r="K37" s="101"/>
      <c r="L37" s="100" t="str">
        <f t="shared" si="0"/>
        <v>○</v>
      </c>
      <c r="M37" s="98"/>
      <c r="N37" s="101"/>
      <c r="O37" s="97"/>
      <c r="P37" s="151"/>
      <c r="Q37" s="99"/>
      <c r="R37" s="82"/>
      <c r="S37" s="84"/>
      <c r="T37" s="84"/>
      <c r="U37" s="84"/>
      <c r="V37" s="84"/>
      <c r="W37" s="84"/>
      <c r="X37" s="84"/>
      <c r="Y37" s="84"/>
      <c r="Z37" s="84" t="s">
        <v>130</v>
      </c>
      <c r="AA37" s="83"/>
      <c r="AB37" s="28"/>
      <c r="AC37" s="50"/>
      <c r="AD37" s="41">
        <f t="shared" si="1"/>
        <v>1</v>
      </c>
    </row>
    <row r="38" spans="2:35" ht="14.25">
      <c r="B38" s="57">
        <f t="shared" si="2"/>
        <v>31</v>
      </c>
      <c r="C38" s="8" t="s">
        <v>270</v>
      </c>
      <c r="D38" s="15" t="s">
        <v>275</v>
      </c>
      <c r="E38" s="18" t="s">
        <v>277</v>
      </c>
      <c r="F38" s="67"/>
      <c r="G38" s="68"/>
      <c r="H38" s="69"/>
      <c r="I38" s="82"/>
      <c r="J38" s="80"/>
      <c r="K38" s="83"/>
      <c r="L38" s="100" t="str">
        <f t="shared" si="0"/>
        <v>○</v>
      </c>
      <c r="M38" s="98"/>
      <c r="N38" s="101"/>
      <c r="O38" s="97"/>
      <c r="P38" s="153"/>
      <c r="Q38" s="99"/>
      <c r="R38" s="70" t="s">
        <v>130</v>
      </c>
      <c r="S38" s="78"/>
      <c r="T38" s="78"/>
      <c r="U38" s="78"/>
      <c r="V38" s="78"/>
      <c r="W38" s="78"/>
      <c r="X38" s="78"/>
      <c r="Y38" s="78"/>
      <c r="Z38" s="78" t="s">
        <v>130</v>
      </c>
      <c r="AA38" s="71"/>
      <c r="AB38" s="37"/>
      <c r="AC38" s="49"/>
      <c r="AD38" s="40">
        <f t="shared" si="1"/>
        <v>2</v>
      </c>
    </row>
    <row r="39" spans="2:35" ht="14.25">
      <c r="B39" s="57">
        <f t="shared" si="2"/>
        <v>32</v>
      </c>
      <c r="C39" s="4" t="s">
        <v>278</v>
      </c>
      <c r="D39" s="14" t="s">
        <v>312</v>
      </c>
      <c r="E39" s="7" t="s">
        <v>28</v>
      </c>
      <c r="F39" s="79"/>
      <c r="G39" s="80"/>
      <c r="H39" s="81"/>
      <c r="I39" s="82"/>
      <c r="J39" s="80"/>
      <c r="K39" s="83"/>
      <c r="L39" s="82" t="str">
        <f t="shared" si="0"/>
        <v>○</v>
      </c>
      <c r="M39" s="80"/>
      <c r="N39" s="83"/>
      <c r="O39" s="79"/>
      <c r="P39" s="94"/>
      <c r="Q39" s="81" t="s">
        <v>130</v>
      </c>
      <c r="R39" s="82"/>
      <c r="S39" s="84"/>
      <c r="T39" s="85"/>
      <c r="U39" s="85"/>
      <c r="V39" s="84"/>
      <c r="W39" s="84"/>
      <c r="X39" s="84"/>
      <c r="Y39" s="84" t="s">
        <v>130</v>
      </c>
      <c r="Z39" s="84" t="s">
        <v>130</v>
      </c>
      <c r="AA39" s="83"/>
      <c r="AB39" s="9"/>
      <c r="AC39" s="38"/>
      <c r="AD39" s="41">
        <f t="shared" si="1"/>
        <v>2</v>
      </c>
    </row>
    <row r="40" spans="2:35" ht="14.25">
      <c r="B40" s="57">
        <f t="shared" si="2"/>
        <v>33</v>
      </c>
      <c r="C40" s="8" t="s">
        <v>278</v>
      </c>
      <c r="D40" s="15" t="s">
        <v>312</v>
      </c>
      <c r="E40" s="18" t="s">
        <v>332</v>
      </c>
      <c r="F40" s="82"/>
      <c r="G40" s="80"/>
      <c r="H40" s="83"/>
      <c r="I40" s="82"/>
      <c r="J40" s="80"/>
      <c r="K40" s="83"/>
      <c r="L40" s="82" t="str">
        <f t="shared" si="0"/>
        <v>○</v>
      </c>
      <c r="M40" s="80"/>
      <c r="N40" s="83"/>
      <c r="O40" s="79"/>
      <c r="P40" s="94"/>
      <c r="Q40" s="83"/>
      <c r="R40" s="82"/>
      <c r="S40" s="84"/>
      <c r="T40" s="85"/>
      <c r="U40" s="85"/>
      <c r="V40" s="84"/>
      <c r="W40" s="84"/>
      <c r="X40" s="84"/>
      <c r="Y40" s="84"/>
      <c r="Z40" s="84" t="s">
        <v>130</v>
      </c>
      <c r="AA40" s="83"/>
      <c r="AB40" s="9"/>
      <c r="AC40" s="38"/>
      <c r="AD40" s="41">
        <f t="shared" si="1"/>
        <v>1</v>
      </c>
    </row>
    <row r="41" spans="2:35" ht="14.25">
      <c r="B41" s="57">
        <f t="shared" si="2"/>
        <v>34</v>
      </c>
      <c r="C41" s="4" t="s">
        <v>319</v>
      </c>
      <c r="D41" s="14" t="s">
        <v>319</v>
      </c>
      <c r="E41" s="7" t="s">
        <v>20</v>
      </c>
      <c r="F41" s="79"/>
      <c r="G41" s="80"/>
      <c r="H41" s="81"/>
      <c r="I41" s="82"/>
      <c r="J41" s="80"/>
      <c r="K41" s="81"/>
      <c r="L41" s="82" t="str">
        <f t="shared" si="0"/>
        <v>○</v>
      </c>
      <c r="M41" s="109"/>
      <c r="N41" s="81"/>
      <c r="O41" s="82"/>
      <c r="P41" s="157"/>
      <c r="Q41" s="83"/>
      <c r="R41" s="79"/>
      <c r="S41" s="84"/>
      <c r="T41" s="85"/>
      <c r="U41" s="85"/>
      <c r="V41" s="84"/>
      <c r="W41" s="84"/>
      <c r="X41" s="84"/>
      <c r="Y41" s="84" t="s">
        <v>130</v>
      </c>
      <c r="Z41" s="84" t="s">
        <v>130</v>
      </c>
      <c r="AA41" s="83"/>
      <c r="AB41" s="28"/>
      <c r="AC41" s="50"/>
      <c r="AD41" s="41">
        <f t="shared" si="1"/>
        <v>2</v>
      </c>
    </row>
    <row r="42" spans="2:35" ht="14.25">
      <c r="B42" s="57">
        <f t="shared" si="2"/>
        <v>35</v>
      </c>
      <c r="C42" s="4" t="s">
        <v>270</v>
      </c>
      <c r="D42" s="14" t="s">
        <v>279</v>
      </c>
      <c r="E42" s="7" t="s">
        <v>34</v>
      </c>
      <c r="F42" s="79"/>
      <c r="G42" s="80"/>
      <c r="H42" s="81"/>
      <c r="I42" s="82"/>
      <c r="J42" s="80"/>
      <c r="K42" s="81"/>
      <c r="L42" s="82" t="str">
        <f t="shared" si="0"/>
        <v>○</v>
      </c>
      <c r="M42" s="109"/>
      <c r="N42" s="81"/>
      <c r="O42" s="82"/>
      <c r="P42" s="94"/>
      <c r="Q42" s="83"/>
      <c r="R42" s="79"/>
      <c r="S42" s="84"/>
      <c r="T42" s="85"/>
      <c r="U42" s="85"/>
      <c r="V42" s="84"/>
      <c r="W42" s="84"/>
      <c r="X42" s="84"/>
      <c r="Y42" s="84"/>
      <c r="Z42" s="84" t="s">
        <v>130</v>
      </c>
      <c r="AA42" s="83"/>
      <c r="AB42" s="28"/>
      <c r="AC42" s="50"/>
      <c r="AD42" s="41">
        <f t="shared" si="1"/>
        <v>1</v>
      </c>
    </row>
    <row r="43" spans="2:35" ht="14.25">
      <c r="B43" s="57">
        <f t="shared" si="2"/>
        <v>36</v>
      </c>
      <c r="C43" s="4" t="s">
        <v>270</v>
      </c>
      <c r="D43" s="14" t="s">
        <v>333</v>
      </c>
      <c r="E43" s="7" t="s">
        <v>35</v>
      </c>
      <c r="F43" s="79"/>
      <c r="G43" s="80"/>
      <c r="H43" s="81"/>
      <c r="I43" s="82"/>
      <c r="J43" s="80"/>
      <c r="K43" s="83"/>
      <c r="L43" s="82" t="str">
        <f t="shared" si="0"/>
        <v>○</v>
      </c>
      <c r="M43" s="80"/>
      <c r="N43" s="83"/>
      <c r="O43" s="79"/>
      <c r="P43" s="151"/>
      <c r="Q43" s="81"/>
      <c r="R43" s="82" t="s">
        <v>130</v>
      </c>
      <c r="S43" s="84"/>
      <c r="T43" s="85"/>
      <c r="U43" s="85"/>
      <c r="V43" s="84"/>
      <c r="W43" s="84"/>
      <c r="X43" s="84"/>
      <c r="Y43" s="84" t="s">
        <v>130</v>
      </c>
      <c r="Z43" s="84" t="s">
        <v>130</v>
      </c>
      <c r="AA43" s="83"/>
      <c r="AB43" s="28"/>
      <c r="AC43" s="50"/>
      <c r="AD43" s="41">
        <f t="shared" si="1"/>
        <v>3</v>
      </c>
    </row>
    <row r="44" spans="2:35" ht="14.25">
      <c r="B44" s="57">
        <f t="shared" si="2"/>
        <v>37</v>
      </c>
      <c r="C44" s="4" t="s">
        <v>270</v>
      </c>
      <c r="D44" s="21" t="s">
        <v>323</v>
      </c>
      <c r="E44" s="7" t="s">
        <v>334</v>
      </c>
      <c r="F44" s="115"/>
      <c r="G44" s="119"/>
      <c r="H44" s="117"/>
      <c r="I44" s="118"/>
      <c r="J44" s="119"/>
      <c r="K44" s="120"/>
      <c r="L44" s="118" t="str">
        <f t="shared" si="0"/>
        <v>○</v>
      </c>
      <c r="M44" s="119"/>
      <c r="N44" s="120"/>
      <c r="O44" s="115"/>
      <c r="P44" s="94"/>
      <c r="Q44" s="117"/>
      <c r="R44" s="123"/>
      <c r="S44" s="122"/>
      <c r="T44" s="122"/>
      <c r="U44" s="122"/>
      <c r="V44" s="122"/>
      <c r="W44" s="122"/>
      <c r="X44" s="122"/>
      <c r="Y44" s="122"/>
      <c r="Z44" s="122" t="s">
        <v>130</v>
      </c>
      <c r="AA44" s="71"/>
      <c r="AB44" s="28"/>
      <c r="AC44" s="50"/>
      <c r="AD44" s="41">
        <f t="shared" si="1"/>
        <v>1</v>
      </c>
    </row>
    <row r="45" spans="2:35" ht="14.25">
      <c r="B45" s="57">
        <f t="shared" si="2"/>
        <v>38</v>
      </c>
      <c r="C45" s="4" t="s">
        <v>270</v>
      </c>
      <c r="D45" s="21" t="s">
        <v>281</v>
      </c>
      <c r="E45" s="23" t="s">
        <v>335</v>
      </c>
      <c r="F45" s="115"/>
      <c r="G45" s="116"/>
      <c r="H45" s="117"/>
      <c r="I45" s="118"/>
      <c r="J45" s="116"/>
      <c r="K45" s="120"/>
      <c r="L45" s="118" t="str">
        <f t="shared" si="0"/>
        <v>○</v>
      </c>
      <c r="M45" s="116"/>
      <c r="N45" s="120"/>
      <c r="O45" s="115"/>
      <c r="P45" s="94"/>
      <c r="Q45" s="117"/>
      <c r="R45" s="123"/>
      <c r="S45" s="122"/>
      <c r="T45" s="122"/>
      <c r="U45" s="122"/>
      <c r="V45" s="122"/>
      <c r="W45" s="122"/>
      <c r="X45" s="122"/>
      <c r="Y45" s="122"/>
      <c r="Z45" s="122" t="s">
        <v>130</v>
      </c>
      <c r="AA45" s="71"/>
      <c r="AB45" s="28"/>
      <c r="AC45" s="50"/>
      <c r="AD45" s="41">
        <f t="shared" si="1"/>
        <v>1</v>
      </c>
    </row>
    <row r="46" spans="2:35" ht="14.25">
      <c r="B46" s="57">
        <f t="shared" si="2"/>
        <v>39</v>
      </c>
      <c r="C46" s="27" t="s">
        <v>270</v>
      </c>
      <c r="D46" s="21" t="s">
        <v>281</v>
      </c>
      <c r="E46" s="16" t="s">
        <v>42</v>
      </c>
      <c r="F46" s="82"/>
      <c r="G46" s="80"/>
      <c r="H46" s="83"/>
      <c r="I46" s="82"/>
      <c r="J46" s="80"/>
      <c r="K46" s="83"/>
      <c r="L46" s="82" t="str">
        <f t="shared" si="0"/>
        <v>○</v>
      </c>
      <c r="M46" s="80"/>
      <c r="N46" s="83"/>
      <c r="O46" s="79"/>
      <c r="P46" s="94"/>
      <c r="Q46" s="83"/>
      <c r="R46" s="82"/>
      <c r="S46" s="84"/>
      <c r="T46" s="85"/>
      <c r="U46" s="85"/>
      <c r="V46" s="84"/>
      <c r="W46" s="84"/>
      <c r="X46" s="84"/>
      <c r="Y46" s="84"/>
      <c r="Z46" s="84" t="s">
        <v>130</v>
      </c>
      <c r="AA46" s="83"/>
      <c r="AB46" s="30"/>
      <c r="AC46" s="50"/>
      <c r="AD46" s="41">
        <f t="shared" si="1"/>
        <v>1</v>
      </c>
    </row>
    <row r="47" spans="2:35" ht="14.25">
      <c r="B47" s="57">
        <f t="shared" si="2"/>
        <v>40</v>
      </c>
      <c r="C47" s="4" t="s">
        <v>319</v>
      </c>
      <c r="D47" s="14" t="s">
        <v>319</v>
      </c>
      <c r="E47" s="136" t="s">
        <v>337</v>
      </c>
      <c r="F47" s="79"/>
      <c r="G47" s="109"/>
      <c r="H47" s="83"/>
      <c r="I47" s="79"/>
      <c r="J47" s="109"/>
      <c r="K47" s="83"/>
      <c r="L47" s="79" t="str">
        <f t="shared" si="0"/>
        <v>○</v>
      </c>
      <c r="M47" s="109"/>
      <c r="N47" s="83"/>
      <c r="O47" s="79"/>
      <c r="P47" s="94"/>
      <c r="Q47" s="158"/>
      <c r="R47" s="79"/>
      <c r="S47" s="84"/>
      <c r="T47" s="85"/>
      <c r="U47" s="85"/>
      <c r="V47" s="84"/>
      <c r="W47" s="79"/>
      <c r="X47" s="84"/>
      <c r="Y47" s="84" t="s">
        <v>130</v>
      </c>
      <c r="Z47" s="84"/>
      <c r="AA47" s="83"/>
      <c r="AB47" s="28"/>
      <c r="AC47" s="50"/>
      <c r="AD47" s="41">
        <f t="shared" si="1"/>
        <v>1</v>
      </c>
    </row>
    <row r="48" spans="2:35" ht="14.25">
      <c r="B48" s="57">
        <f t="shared" si="2"/>
        <v>41</v>
      </c>
      <c r="C48" s="149" t="s">
        <v>319</v>
      </c>
      <c r="D48" s="14" t="s">
        <v>319</v>
      </c>
      <c r="E48" s="181" t="s">
        <v>21</v>
      </c>
      <c r="F48" s="79"/>
      <c r="G48" s="109"/>
      <c r="H48" s="83"/>
      <c r="I48" s="79"/>
      <c r="J48" s="109"/>
      <c r="K48" s="83"/>
      <c r="L48" s="79" t="str">
        <f t="shared" si="0"/>
        <v>○</v>
      </c>
      <c r="M48" s="109"/>
      <c r="N48" s="144"/>
      <c r="O48" s="145"/>
      <c r="P48" s="153"/>
      <c r="Q48" s="148"/>
      <c r="R48" s="145"/>
      <c r="S48" s="146"/>
      <c r="T48" s="147"/>
      <c r="U48" s="147"/>
      <c r="V48" s="146"/>
      <c r="W48" s="145"/>
      <c r="X48" s="146"/>
      <c r="Y48" s="146" t="s">
        <v>130</v>
      </c>
      <c r="Z48" s="146"/>
      <c r="AA48" s="144"/>
      <c r="AB48" s="28"/>
      <c r="AC48" s="50"/>
      <c r="AD48" s="41">
        <f t="shared" si="1"/>
        <v>1</v>
      </c>
    </row>
    <row r="49" spans="2:30" ht="15" thickBot="1">
      <c r="B49" s="195">
        <f t="shared" si="2"/>
        <v>42</v>
      </c>
      <c r="C49" s="27" t="s">
        <v>270</v>
      </c>
      <c r="D49" s="135" t="s">
        <v>282</v>
      </c>
      <c r="E49" s="181" t="s">
        <v>36</v>
      </c>
      <c r="F49" s="137"/>
      <c r="G49" s="138"/>
      <c r="H49" s="139"/>
      <c r="I49" s="140"/>
      <c r="J49" s="138"/>
      <c r="K49" s="139"/>
      <c r="L49" s="140" t="str">
        <f t="shared" si="0"/>
        <v>○</v>
      </c>
      <c r="M49" s="138"/>
      <c r="N49" s="139"/>
      <c r="O49" s="140"/>
      <c r="P49" s="152"/>
      <c r="Q49" s="213"/>
      <c r="R49" s="137" t="s">
        <v>130</v>
      </c>
      <c r="S49" s="141"/>
      <c r="T49" s="142"/>
      <c r="U49" s="142" t="s">
        <v>130</v>
      </c>
      <c r="V49" s="141"/>
      <c r="W49" s="140"/>
      <c r="X49" s="141"/>
      <c r="Y49" s="141" t="s">
        <v>130</v>
      </c>
      <c r="Z49" s="141" t="s">
        <v>130</v>
      </c>
      <c r="AA49" s="139"/>
      <c r="AB49" s="214"/>
      <c r="AC49" s="50"/>
      <c r="AD49" s="160">
        <f t="shared" si="1"/>
        <v>4</v>
      </c>
    </row>
    <row r="50" spans="2:30" ht="13.5" customHeight="1" thickBot="1">
      <c r="B50" s="236" t="s">
        <v>148</v>
      </c>
      <c r="C50" s="237" t="s">
        <v>8</v>
      </c>
      <c r="D50" s="239" t="s">
        <v>1</v>
      </c>
      <c r="E50" s="246" t="s">
        <v>314</v>
      </c>
      <c r="F50" s="241">
        <f>+F6</f>
        <v>10</v>
      </c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2"/>
      <c r="R50" s="251" t="s">
        <v>4</v>
      </c>
      <c r="S50" s="242"/>
      <c r="T50" s="242"/>
      <c r="U50" s="242"/>
      <c r="V50" s="242"/>
      <c r="W50" s="242"/>
      <c r="X50" s="242"/>
      <c r="Y50" s="242"/>
      <c r="Z50" s="242"/>
      <c r="AA50" s="252"/>
      <c r="AB50" s="256" t="s">
        <v>3</v>
      </c>
      <c r="AC50" s="47"/>
      <c r="AD50" s="143"/>
    </row>
    <row r="51" spans="2:30" ht="14.25" thickBot="1">
      <c r="B51" s="245"/>
      <c r="C51" s="238"/>
      <c r="D51" s="240"/>
      <c r="E51" s="247"/>
      <c r="F51" s="31">
        <v>4</v>
      </c>
      <c r="G51" s="32">
        <v>5</v>
      </c>
      <c r="H51" s="44">
        <v>6</v>
      </c>
      <c r="I51" s="31">
        <v>7</v>
      </c>
      <c r="J51" s="32">
        <v>8</v>
      </c>
      <c r="K51" s="33">
        <v>9</v>
      </c>
      <c r="L51" s="31">
        <v>10</v>
      </c>
      <c r="M51" s="32">
        <v>11</v>
      </c>
      <c r="N51" s="33">
        <v>12</v>
      </c>
      <c r="O51" s="31">
        <v>1</v>
      </c>
      <c r="P51" s="32">
        <v>2</v>
      </c>
      <c r="Q51" s="33">
        <v>3</v>
      </c>
      <c r="R51" s="159">
        <v>1</v>
      </c>
      <c r="S51" s="32">
        <v>2</v>
      </c>
      <c r="T51" s="32">
        <v>3</v>
      </c>
      <c r="U51" s="32">
        <v>4</v>
      </c>
      <c r="V51" s="32">
        <v>5</v>
      </c>
      <c r="W51" s="32">
        <v>6</v>
      </c>
      <c r="X51" s="32">
        <v>7</v>
      </c>
      <c r="Y51" s="32">
        <v>8</v>
      </c>
      <c r="Z51" s="32">
        <v>9</v>
      </c>
      <c r="AA51" s="33">
        <v>10</v>
      </c>
      <c r="AB51" s="253"/>
      <c r="AC51" s="48"/>
      <c r="AD51" s="6"/>
    </row>
    <row r="52" spans="2:30" ht="14.25" thickBot="1">
      <c r="B52" s="47"/>
      <c r="C52" s="47"/>
      <c r="D52" s="47"/>
      <c r="E52" s="47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48"/>
      <c r="AC52" s="48"/>
      <c r="AD52" s="6"/>
    </row>
    <row r="53" spans="2:30" ht="14.25" thickBot="1">
      <c r="B53" s="38"/>
      <c r="C53" s="38"/>
      <c r="D53" s="38"/>
      <c r="E53" s="38"/>
      <c r="F53" s="248" t="s">
        <v>89</v>
      </c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50"/>
      <c r="R53" s="248" t="s">
        <v>90</v>
      </c>
      <c r="S53" s="249"/>
      <c r="T53" s="249"/>
      <c r="U53" s="249"/>
      <c r="V53" s="249"/>
      <c r="W53" s="249"/>
      <c r="X53" s="249"/>
      <c r="Y53" s="249"/>
      <c r="Z53" s="249"/>
      <c r="AA53" s="250"/>
      <c r="AB53" s="39"/>
      <c r="AC53" s="39"/>
    </row>
    <row r="54" spans="2:30" ht="29.25" customHeight="1" thickBot="1">
      <c r="C54" s="12"/>
      <c r="E54" s="111" t="s">
        <v>60</v>
      </c>
      <c r="F54" s="62">
        <f t="shared" ref="F54:Q54" si="3">COUNTIF(F8:F49,"○")</f>
        <v>0</v>
      </c>
      <c r="G54" s="42">
        <f t="shared" si="3"/>
        <v>0</v>
      </c>
      <c r="H54" s="64">
        <f t="shared" si="3"/>
        <v>0</v>
      </c>
      <c r="I54" s="62">
        <f t="shared" si="3"/>
        <v>0</v>
      </c>
      <c r="J54" s="42">
        <f t="shared" si="3"/>
        <v>0</v>
      </c>
      <c r="K54" s="43">
        <f t="shared" si="3"/>
        <v>0</v>
      </c>
      <c r="L54" s="62">
        <f>COUNTIF(L8:L49,"○")</f>
        <v>42</v>
      </c>
      <c r="M54" s="42">
        <f t="shared" si="3"/>
        <v>0</v>
      </c>
      <c r="N54" s="43">
        <f t="shared" si="3"/>
        <v>0</v>
      </c>
      <c r="O54" s="65">
        <f t="shared" si="3"/>
        <v>0</v>
      </c>
      <c r="P54" s="42">
        <f t="shared" si="3"/>
        <v>0</v>
      </c>
      <c r="Q54" s="43">
        <f t="shared" si="3"/>
        <v>1</v>
      </c>
      <c r="R54" s="61">
        <f>COUNTIF(R8:R49,"○")</f>
        <v>6</v>
      </c>
      <c r="S54" s="42">
        <f t="shared" ref="S54:Z54" si="4">COUNTIF(S8:S49,"○")</f>
        <v>0</v>
      </c>
      <c r="T54" s="42">
        <f t="shared" si="4"/>
        <v>1</v>
      </c>
      <c r="U54" s="42">
        <f t="shared" si="4"/>
        <v>4</v>
      </c>
      <c r="V54" s="42">
        <f t="shared" si="4"/>
        <v>0</v>
      </c>
      <c r="W54" s="42">
        <f t="shared" si="4"/>
        <v>3</v>
      </c>
      <c r="X54" s="42">
        <f t="shared" si="4"/>
        <v>0</v>
      </c>
      <c r="Y54" s="42">
        <f t="shared" si="4"/>
        <v>16</v>
      </c>
      <c r="Z54" s="42">
        <f t="shared" si="4"/>
        <v>37</v>
      </c>
      <c r="AA54" s="43">
        <f>COUNTIF(AA8:AA49,"○")</f>
        <v>0</v>
      </c>
      <c r="AB54" s="12"/>
      <c r="AC54" s="12"/>
    </row>
    <row r="56" spans="2:30">
      <c r="AB56" s="6"/>
    </row>
    <row r="57" spans="2:30">
      <c r="O57" s="6"/>
    </row>
  </sheetData>
  <mergeCells count="19">
    <mergeCell ref="F53:Q53"/>
    <mergeCell ref="R53:AA53"/>
    <mergeCell ref="R6:AA6"/>
    <mergeCell ref="AB6:AB7"/>
    <mergeCell ref="AD6:AD7"/>
    <mergeCell ref="R50:AA50"/>
    <mergeCell ref="AB50:AB51"/>
    <mergeCell ref="B50:B51"/>
    <mergeCell ref="C50:C51"/>
    <mergeCell ref="D50:D51"/>
    <mergeCell ref="E50:E51"/>
    <mergeCell ref="F50:Q50"/>
    <mergeCell ref="G2:N3"/>
    <mergeCell ref="D3:E3"/>
    <mergeCell ref="B6:B7"/>
    <mergeCell ref="C6:C7"/>
    <mergeCell ref="D6:D7"/>
    <mergeCell ref="E6:E7"/>
    <mergeCell ref="F6:Q6"/>
  </mergeCells>
  <phoneticPr fontId="1"/>
  <dataValidations count="3">
    <dataValidation type="list" allowBlank="1" showInputMessage="1" showErrorMessage="1" sqref="F33:L33 F10:AA32 F34:AA46 F47:P49 R47:AA49 Q47:Q48 N33:AA33 R8:AA9 F8:P9">
      <formula1>$AF$7:$AF$8</formula1>
    </dataValidation>
    <dataValidation type="list" allowBlank="1" showInputMessage="1" showErrorMessage="1" sqref="E4">
      <formula1>$AF$4:$AQ$4</formula1>
    </dataValidation>
    <dataValidation type="list" allowBlank="1" showInputMessage="1" showErrorMessage="1" sqref="D4">
      <formula1>$AF$3:$BI$3</formula1>
    </dataValidation>
  </dataValidations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I50"/>
  <sheetViews>
    <sheetView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9" defaultRowHeight="13.5"/>
  <cols>
    <col min="1" max="1" width="3.125" style="2" customWidth="1"/>
    <col min="2" max="2" width="6.75" style="2" customWidth="1"/>
    <col min="3" max="3" width="14.125" style="2" customWidth="1"/>
    <col min="4" max="4" width="19.25" style="2" customWidth="1"/>
    <col min="5" max="5" width="23.125" style="2" customWidth="1"/>
    <col min="6" max="22" width="3.625" style="2" customWidth="1"/>
    <col min="23" max="23" width="3" style="2" customWidth="1"/>
    <col min="24" max="27" width="3.625" style="2" customWidth="1"/>
    <col min="28" max="28" width="16.125" style="2" customWidth="1"/>
    <col min="29" max="29" width="2" style="2" customWidth="1"/>
    <col min="30" max="30" width="8.75" style="2" customWidth="1"/>
    <col min="31" max="16384" width="9" style="2"/>
  </cols>
  <sheetData>
    <row r="1" spans="2:61">
      <c r="M1" s="12"/>
    </row>
    <row r="2" spans="2:61" ht="19.5" thickBot="1">
      <c r="C2" s="1" t="s">
        <v>57</v>
      </c>
      <c r="G2" s="232"/>
      <c r="H2" s="232"/>
      <c r="I2" s="232"/>
      <c r="J2" s="232"/>
      <c r="K2" s="232"/>
      <c r="L2" s="232"/>
      <c r="M2" s="232"/>
      <c r="N2" s="232"/>
    </row>
    <row r="3" spans="2:61" ht="15" customHeight="1">
      <c r="C3" s="45" t="s">
        <v>0</v>
      </c>
      <c r="D3" s="233" t="s">
        <v>5</v>
      </c>
      <c r="E3" s="234"/>
      <c r="G3" s="232"/>
      <c r="H3" s="232"/>
      <c r="I3" s="232"/>
      <c r="J3" s="232"/>
      <c r="K3" s="232"/>
      <c r="L3" s="232"/>
      <c r="M3" s="232"/>
      <c r="N3" s="232"/>
      <c r="AF3" s="2" t="s">
        <v>97</v>
      </c>
      <c r="AG3" s="2" t="s">
        <v>91</v>
      </c>
      <c r="AH3" s="2" t="s">
        <v>98</v>
      </c>
      <c r="AI3" s="2" t="s">
        <v>99</v>
      </c>
      <c r="AJ3" s="2" t="s">
        <v>100</v>
      </c>
      <c r="AK3" s="2" t="s">
        <v>101</v>
      </c>
      <c r="AL3" s="2" t="s">
        <v>102</v>
      </c>
      <c r="AM3" s="2" t="s">
        <v>103</v>
      </c>
      <c r="AN3" s="2" t="s">
        <v>104</v>
      </c>
      <c r="AO3" s="2" t="s">
        <v>105</v>
      </c>
      <c r="AP3" s="2" t="s">
        <v>106</v>
      </c>
      <c r="AQ3" s="2" t="s">
        <v>107</v>
      </c>
      <c r="AR3" s="2" t="s">
        <v>108</v>
      </c>
      <c r="AS3" s="2" t="s">
        <v>109</v>
      </c>
      <c r="AT3" s="2" t="s">
        <v>110</v>
      </c>
      <c r="AU3" s="2" t="s">
        <v>111</v>
      </c>
      <c r="AV3" s="2" t="s">
        <v>112</v>
      </c>
      <c r="AW3" s="2" t="s">
        <v>113</v>
      </c>
      <c r="AX3" s="2" t="s">
        <v>114</v>
      </c>
      <c r="AY3" s="2" t="s">
        <v>115</v>
      </c>
      <c r="AZ3" s="2" t="s">
        <v>116</v>
      </c>
      <c r="BA3" s="2" t="s">
        <v>117</v>
      </c>
      <c r="BB3" s="2" t="s">
        <v>118</v>
      </c>
      <c r="BC3" s="2" t="s">
        <v>119</v>
      </c>
      <c r="BD3" s="2" t="s">
        <v>120</v>
      </c>
      <c r="BE3" s="2" t="s">
        <v>121</v>
      </c>
      <c r="BF3" s="2" t="s">
        <v>122</v>
      </c>
      <c r="BG3" s="2" t="s">
        <v>123</v>
      </c>
      <c r="BH3" s="2" t="s">
        <v>124</v>
      </c>
      <c r="BI3" s="2" t="s">
        <v>125</v>
      </c>
    </row>
    <row r="4" spans="2:61" ht="13.5" customHeight="1" thickBot="1">
      <c r="C4" s="46" t="s">
        <v>7</v>
      </c>
      <c r="D4" s="113" t="s">
        <v>98</v>
      </c>
      <c r="E4" s="114">
        <v>11</v>
      </c>
      <c r="M4" s="12"/>
      <c r="AB4" s="112"/>
      <c r="AF4" s="2">
        <v>1</v>
      </c>
      <c r="AG4" s="2">
        <v>2</v>
      </c>
      <c r="AH4" s="2">
        <v>3</v>
      </c>
      <c r="AI4" s="2">
        <v>4</v>
      </c>
      <c r="AJ4" s="2">
        <v>5</v>
      </c>
      <c r="AK4" s="2">
        <v>6</v>
      </c>
      <c r="AL4" s="2">
        <v>7</v>
      </c>
      <c r="AM4" s="2">
        <v>8</v>
      </c>
      <c r="AN4" s="2">
        <v>9</v>
      </c>
      <c r="AO4" s="2">
        <v>10</v>
      </c>
      <c r="AP4" s="2">
        <v>11</v>
      </c>
      <c r="AQ4" s="2">
        <v>12</v>
      </c>
    </row>
    <row r="5" spans="2:61" ht="13.5" customHeight="1" thickBot="1">
      <c r="C5" s="5"/>
      <c r="D5" s="6"/>
      <c r="E5" s="6"/>
      <c r="M5" s="12"/>
    </row>
    <row r="6" spans="2:61" ht="14.25" thickBot="1">
      <c r="B6" s="235" t="s">
        <v>148</v>
      </c>
      <c r="C6" s="237" t="s">
        <v>8</v>
      </c>
      <c r="D6" s="237" t="s">
        <v>1</v>
      </c>
      <c r="E6" s="239" t="s">
        <v>2</v>
      </c>
      <c r="F6" s="241">
        <f>+E4</f>
        <v>11</v>
      </c>
      <c r="G6" s="242"/>
      <c r="H6" s="242"/>
      <c r="I6" s="243"/>
      <c r="J6" s="243"/>
      <c r="K6" s="243"/>
      <c r="L6" s="243"/>
      <c r="M6" s="243"/>
      <c r="N6" s="243"/>
      <c r="O6" s="243"/>
      <c r="P6" s="243"/>
      <c r="Q6" s="244"/>
      <c r="R6" s="251" t="s">
        <v>4</v>
      </c>
      <c r="S6" s="242"/>
      <c r="T6" s="242"/>
      <c r="U6" s="242"/>
      <c r="V6" s="242"/>
      <c r="W6" s="242"/>
      <c r="X6" s="242"/>
      <c r="Y6" s="242"/>
      <c r="Z6" s="242"/>
      <c r="AA6" s="252"/>
      <c r="AB6" s="235" t="s">
        <v>3</v>
      </c>
      <c r="AC6" s="47"/>
      <c r="AD6" s="254" t="s">
        <v>59</v>
      </c>
      <c r="AE6" s="2" t="s">
        <v>128</v>
      </c>
      <c r="AF6" s="10" t="s">
        <v>150</v>
      </c>
    </row>
    <row r="7" spans="2:61" ht="13.15" customHeight="1" thickBot="1">
      <c r="B7" s="236"/>
      <c r="C7" s="238"/>
      <c r="D7" s="238"/>
      <c r="E7" s="240"/>
      <c r="F7" s="31">
        <v>4</v>
      </c>
      <c r="G7" s="32">
        <v>5</v>
      </c>
      <c r="H7" s="33">
        <v>6</v>
      </c>
      <c r="I7" s="31">
        <v>7</v>
      </c>
      <c r="J7" s="32">
        <v>8</v>
      </c>
      <c r="K7" s="33">
        <v>9</v>
      </c>
      <c r="L7" s="31">
        <v>10</v>
      </c>
      <c r="M7" s="32">
        <v>11</v>
      </c>
      <c r="N7" s="33">
        <v>12</v>
      </c>
      <c r="O7" s="31">
        <v>1</v>
      </c>
      <c r="P7" s="32">
        <v>2</v>
      </c>
      <c r="Q7" s="33">
        <v>3</v>
      </c>
      <c r="R7" s="31">
        <v>1</v>
      </c>
      <c r="S7" s="32">
        <v>2</v>
      </c>
      <c r="T7" s="32">
        <v>3</v>
      </c>
      <c r="U7" s="32">
        <v>4</v>
      </c>
      <c r="V7" s="32">
        <v>5</v>
      </c>
      <c r="W7" s="32">
        <v>6</v>
      </c>
      <c r="X7" s="32">
        <v>7</v>
      </c>
      <c r="Y7" s="32">
        <v>8</v>
      </c>
      <c r="Z7" s="32">
        <v>9</v>
      </c>
      <c r="AA7" s="33">
        <v>10</v>
      </c>
      <c r="AB7" s="253"/>
      <c r="AC7" s="48"/>
      <c r="AD7" s="255"/>
      <c r="AF7" s="11" t="s">
        <v>235</v>
      </c>
    </row>
    <row r="8" spans="2:61" s="12" customFormat="1" ht="14.25">
      <c r="B8" s="56">
        <v>1</v>
      </c>
      <c r="C8" s="8" t="s">
        <v>152</v>
      </c>
      <c r="D8" s="15" t="s">
        <v>194</v>
      </c>
      <c r="E8" s="35" t="s">
        <v>51</v>
      </c>
      <c r="F8" s="76"/>
      <c r="G8" s="150"/>
      <c r="H8" s="69"/>
      <c r="I8" s="70"/>
      <c r="J8" s="68"/>
      <c r="K8" s="71"/>
      <c r="L8" s="72"/>
      <c r="M8" s="79" t="str">
        <f t="shared" ref="M8:M22" si="0">IF(AD8&gt;=1,"○","")</f>
        <v>○</v>
      </c>
      <c r="N8" s="74"/>
      <c r="O8" s="75"/>
      <c r="P8" s="150"/>
      <c r="R8" s="70" t="s">
        <v>130</v>
      </c>
      <c r="S8" s="77"/>
      <c r="T8" s="77"/>
      <c r="U8" s="77" t="s">
        <v>130</v>
      </c>
      <c r="V8" s="78"/>
      <c r="W8" s="78"/>
      <c r="X8" s="77"/>
      <c r="Y8" s="77"/>
      <c r="Z8" s="77" t="s">
        <v>130</v>
      </c>
      <c r="AA8" s="74"/>
      <c r="AB8" s="53"/>
      <c r="AC8" s="49"/>
      <c r="AD8" s="63">
        <f t="shared" ref="AD8:AD42" si="1">COUNTIF(R8:AA8,"○")</f>
        <v>3</v>
      </c>
      <c r="AF8" s="36"/>
      <c r="AH8" s="2"/>
      <c r="AI8" s="2"/>
    </row>
    <row r="9" spans="2:61" ht="14.25">
      <c r="B9" s="9">
        <f>+B8+1</f>
        <v>2</v>
      </c>
      <c r="C9" s="4" t="s">
        <v>187</v>
      </c>
      <c r="D9" s="14" t="s">
        <v>157</v>
      </c>
      <c r="E9" s="13" t="s">
        <v>160</v>
      </c>
      <c r="F9" s="79"/>
      <c r="G9" s="80"/>
      <c r="H9" s="81"/>
      <c r="I9" s="82"/>
      <c r="J9" s="80"/>
      <c r="K9" s="83"/>
      <c r="L9" s="82"/>
      <c r="M9" s="79" t="str">
        <f t="shared" si="0"/>
        <v>○</v>
      </c>
      <c r="N9" s="83"/>
      <c r="O9" s="79"/>
      <c r="P9" s="154"/>
      <c r="Q9" s="81"/>
      <c r="R9" s="82"/>
      <c r="S9" s="84"/>
      <c r="T9" s="85"/>
      <c r="U9" s="85"/>
      <c r="V9" s="84"/>
      <c r="W9" s="84"/>
      <c r="X9" s="84"/>
      <c r="Y9" s="84" t="s">
        <v>130</v>
      </c>
      <c r="Z9" s="84" t="s">
        <v>130</v>
      </c>
      <c r="AA9" s="83"/>
      <c r="AB9" s="28"/>
      <c r="AC9" s="50"/>
      <c r="AD9" s="41">
        <f t="shared" si="1"/>
        <v>2</v>
      </c>
    </row>
    <row r="10" spans="2:61" ht="14.25">
      <c r="B10" s="9">
        <f t="shared" ref="B10:B42" si="2">+B9+1</f>
        <v>3</v>
      </c>
      <c r="C10" s="4" t="s">
        <v>192</v>
      </c>
      <c r="D10" s="14" t="s">
        <v>204</v>
      </c>
      <c r="E10" s="7" t="s">
        <v>298</v>
      </c>
      <c r="F10" s="79"/>
      <c r="G10" s="80"/>
      <c r="H10" s="81"/>
      <c r="I10" s="82"/>
      <c r="J10" s="80"/>
      <c r="K10" s="83"/>
      <c r="L10" s="82"/>
      <c r="M10" s="79" t="str">
        <f t="shared" si="0"/>
        <v>○</v>
      </c>
      <c r="N10" s="83"/>
      <c r="O10" s="79"/>
      <c r="P10" s="94"/>
      <c r="Q10" s="81"/>
      <c r="R10" s="82"/>
      <c r="S10" s="84"/>
      <c r="T10" s="84"/>
      <c r="U10" s="84"/>
      <c r="V10" s="84"/>
      <c r="W10" s="84"/>
      <c r="X10" s="84"/>
      <c r="Y10" s="84" t="s">
        <v>130</v>
      </c>
      <c r="Z10" s="84"/>
      <c r="AA10" s="83"/>
      <c r="AB10" s="28"/>
      <c r="AC10" s="50"/>
      <c r="AD10" s="41">
        <f t="shared" si="1"/>
        <v>1</v>
      </c>
    </row>
    <row r="11" spans="2:61" ht="14.25">
      <c r="B11" s="9">
        <f t="shared" si="2"/>
        <v>4</v>
      </c>
      <c r="C11" s="8"/>
      <c r="D11" s="15"/>
      <c r="E11" s="18" t="s">
        <v>338</v>
      </c>
      <c r="F11" s="79"/>
      <c r="G11" s="80"/>
      <c r="H11" s="81"/>
      <c r="I11" s="82"/>
      <c r="J11" s="80"/>
      <c r="K11" s="83"/>
      <c r="L11" s="82"/>
      <c r="M11" s="79" t="str">
        <f t="shared" si="0"/>
        <v>○</v>
      </c>
      <c r="N11" s="83"/>
      <c r="O11" s="79"/>
      <c r="P11" s="151"/>
      <c r="Q11" s="81"/>
      <c r="R11" s="82"/>
      <c r="S11" s="84"/>
      <c r="T11" s="85"/>
      <c r="U11" s="85"/>
      <c r="V11" s="84"/>
      <c r="W11" s="84"/>
      <c r="X11" s="84"/>
      <c r="Y11" s="84" t="s">
        <v>130</v>
      </c>
      <c r="Z11" s="84"/>
      <c r="AA11" s="83"/>
      <c r="AB11" s="9"/>
      <c r="AC11" s="38"/>
      <c r="AD11" s="41">
        <f t="shared" si="1"/>
        <v>1</v>
      </c>
    </row>
    <row r="12" spans="2:61" ht="13.9" customHeight="1">
      <c r="B12" s="9">
        <f t="shared" si="2"/>
        <v>5</v>
      </c>
      <c r="C12" s="4" t="s">
        <v>187</v>
      </c>
      <c r="D12" s="14" t="s">
        <v>68</v>
      </c>
      <c r="E12" s="18" t="s">
        <v>141</v>
      </c>
      <c r="F12" s="79"/>
      <c r="G12" s="80"/>
      <c r="H12" s="81"/>
      <c r="I12" s="82"/>
      <c r="J12" s="80"/>
      <c r="K12" s="83"/>
      <c r="L12" s="82"/>
      <c r="M12" s="79" t="str">
        <f t="shared" si="0"/>
        <v>○</v>
      </c>
      <c r="N12" s="83"/>
      <c r="O12" s="79"/>
      <c r="P12" s="94"/>
      <c r="Q12" s="81"/>
      <c r="R12" s="82"/>
      <c r="S12" s="84"/>
      <c r="T12" s="85"/>
      <c r="U12" s="85"/>
      <c r="V12" s="84"/>
      <c r="W12" s="84"/>
      <c r="X12" s="84"/>
      <c r="Y12" s="84" t="s">
        <v>130</v>
      </c>
      <c r="Z12" s="84" t="s">
        <v>130</v>
      </c>
      <c r="AA12" s="83"/>
      <c r="AB12" s="28"/>
      <c r="AC12" s="50"/>
      <c r="AD12" s="41">
        <f t="shared" si="1"/>
        <v>2</v>
      </c>
    </row>
    <row r="13" spans="2:61" ht="14.25">
      <c r="B13" s="9">
        <f t="shared" si="2"/>
        <v>6</v>
      </c>
      <c r="C13" s="8" t="s">
        <v>339</v>
      </c>
      <c r="D13" s="15" t="s">
        <v>339</v>
      </c>
      <c r="E13" s="7" t="s">
        <v>340</v>
      </c>
      <c r="F13" s="79"/>
      <c r="G13" s="80"/>
      <c r="H13" s="81"/>
      <c r="I13" s="82"/>
      <c r="J13" s="80"/>
      <c r="K13" s="83"/>
      <c r="L13" s="82"/>
      <c r="M13" s="79" t="str">
        <f t="shared" si="0"/>
        <v>○</v>
      </c>
      <c r="N13" s="83"/>
      <c r="O13" s="79"/>
      <c r="P13" s="94"/>
      <c r="Q13" s="81"/>
      <c r="R13" s="82" t="s">
        <v>130</v>
      </c>
      <c r="S13" s="84"/>
      <c r="T13" s="84"/>
      <c r="U13" s="84"/>
      <c r="V13" s="84"/>
      <c r="W13" s="84"/>
      <c r="X13" s="84"/>
      <c r="Y13" s="84"/>
      <c r="Z13" s="84"/>
      <c r="AA13" s="83"/>
      <c r="AB13" s="28"/>
      <c r="AC13" s="50"/>
      <c r="AD13" s="41">
        <f t="shared" si="1"/>
        <v>1</v>
      </c>
    </row>
    <row r="14" spans="2:61" ht="14.25">
      <c r="B14" s="9">
        <f t="shared" si="2"/>
        <v>7</v>
      </c>
      <c r="C14" s="8" t="s">
        <v>165</v>
      </c>
      <c r="D14" s="15" t="s">
        <v>341</v>
      </c>
      <c r="E14" s="16" t="s">
        <v>27</v>
      </c>
      <c r="F14" s="82"/>
      <c r="G14" s="80"/>
      <c r="H14" s="83"/>
      <c r="I14" s="82"/>
      <c r="J14" s="80"/>
      <c r="K14" s="83"/>
      <c r="L14" s="82"/>
      <c r="M14" s="79" t="str">
        <f t="shared" si="0"/>
        <v>○</v>
      </c>
      <c r="N14" s="83"/>
      <c r="O14" s="79"/>
      <c r="P14" s="94"/>
      <c r="Q14" s="81"/>
      <c r="R14" s="82" t="s">
        <v>130</v>
      </c>
      <c r="S14" s="84"/>
      <c r="T14" s="85"/>
      <c r="U14" s="85" t="s">
        <v>130</v>
      </c>
      <c r="V14" s="84" t="s">
        <v>130</v>
      </c>
      <c r="W14" s="84"/>
      <c r="X14" s="84"/>
      <c r="Y14" s="84" t="s">
        <v>130</v>
      </c>
      <c r="Z14" s="84" t="s">
        <v>130</v>
      </c>
      <c r="AA14" s="83"/>
      <c r="AB14" s="9"/>
      <c r="AC14" s="38"/>
      <c r="AD14" s="41">
        <f t="shared" si="1"/>
        <v>5</v>
      </c>
    </row>
    <row r="15" spans="2:61" ht="14.25">
      <c r="B15" s="9">
        <f t="shared" si="2"/>
        <v>8</v>
      </c>
      <c r="C15" s="8" t="s">
        <v>195</v>
      </c>
      <c r="D15" s="14" t="s">
        <v>342</v>
      </c>
      <c r="E15" s="7" t="s">
        <v>16</v>
      </c>
      <c r="F15" s="82"/>
      <c r="G15" s="80"/>
      <c r="H15" s="83"/>
      <c r="I15" s="82"/>
      <c r="J15" s="80"/>
      <c r="K15" s="83"/>
      <c r="L15" s="82"/>
      <c r="M15" s="79" t="str">
        <f t="shared" si="0"/>
        <v>○</v>
      </c>
      <c r="N15" s="83"/>
      <c r="O15" s="79"/>
      <c r="P15" s="94"/>
      <c r="Q15" s="81"/>
      <c r="R15" s="82"/>
      <c r="S15" s="84"/>
      <c r="T15" s="85"/>
      <c r="U15" s="85"/>
      <c r="V15" s="84"/>
      <c r="W15" s="84"/>
      <c r="X15" s="84"/>
      <c r="Y15" s="84"/>
      <c r="Z15" s="84" t="s">
        <v>130</v>
      </c>
      <c r="AA15" s="71"/>
      <c r="AB15" s="28"/>
      <c r="AC15" s="50"/>
      <c r="AD15" s="41">
        <f t="shared" si="1"/>
        <v>1</v>
      </c>
    </row>
    <row r="16" spans="2:61" s="12" customFormat="1" ht="14.25">
      <c r="B16" s="9">
        <f t="shared" si="2"/>
        <v>9</v>
      </c>
      <c r="C16" s="8" t="s">
        <v>305</v>
      </c>
      <c r="D16" s="14" t="s">
        <v>239</v>
      </c>
      <c r="E16" s="7" t="s">
        <v>22</v>
      </c>
      <c r="F16" s="82"/>
      <c r="G16" s="80"/>
      <c r="H16" s="83"/>
      <c r="I16" s="82"/>
      <c r="J16" s="80"/>
      <c r="K16" s="83"/>
      <c r="L16" s="82"/>
      <c r="M16" s="79" t="str">
        <f t="shared" si="0"/>
        <v>○</v>
      </c>
      <c r="N16" s="83"/>
      <c r="O16" s="79"/>
      <c r="P16" s="94"/>
      <c r="Q16" s="81"/>
      <c r="R16" s="82"/>
      <c r="S16" s="84"/>
      <c r="T16" s="85"/>
      <c r="U16" s="85"/>
      <c r="V16" s="84"/>
      <c r="W16" s="84"/>
      <c r="X16" s="84"/>
      <c r="Y16" s="84" t="s">
        <v>130</v>
      </c>
      <c r="Z16" s="84"/>
      <c r="AA16" s="83"/>
      <c r="AB16" s="28"/>
      <c r="AC16" s="50"/>
      <c r="AD16" s="41">
        <f t="shared" si="1"/>
        <v>1</v>
      </c>
      <c r="AH16" s="2"/>
      <c r="AI16" s="2"/>
    </row>
    <row r="17" spans="2:35" ht="14.25">
      <c r="B17" s="9">
        <f t="shared" si="2"/>
        <v>10</v>
      </c>
      <c r="C17" s="8" t="s">
        <v>343</v>
      </c>
      <c r="D17" s="15" t="s">
        <v>180</v>
      </c>
      <c r="E17" s="18" t="s">
        <v>23</v>
      </c>
      <c r="F17" s="67"/>
      <c r="G17" s="68"/>
      <c r="H17" s="69"/>
      <c r="I17" s="70"/>
      <c r="J17" s="68"/>
      <c r="K17" s="71"/>
      <c r="L17" s="70"/>
      <c r="M17" s="79" t="str">
        <f t="shared" si="0"/>
        <v>○</v>
      </c>
      <c r="N17" s="71"/>
      <c r="O17" s="67"/>
      <c r="P17" s="94"/>
      <c r="Q17" s="69"/>
      <c r="R17" s="70"/>
      <c r="S17" s="78"/>
      <c r="T17" s="78" t="s">
        <v>130</v>
      </c>
      <c r="U17" s="78" t="s">
        <v>130</v>
      </c>
      <c r="V17" s="78"/>
      <c r="W17" s="78"/>
      <c r="X17" s="78" t="s">
        <v>130</v>
      </c>
      <c r="Y17" s="78"/>
      <c r="Z17" s="78"/>
      <c r="AA17" s="71"/>
      <c r="AB17" s="37"/>
      <c r="AC17" s="49"/>
      <c r="AD17" s="40">
        <f t="shared" si="1"/>
        <v>3</v>
      </c>
    </row>
    <row r="18" spans="2:35" ht="14.25">
      <c r="B18" s="9">
        <f t="shared" si="2"/>
        <v>11</v>
      </c>
      <c r="C18" s="19" t="s">
        <v>156</v>
      </c>
      <c r="D18" s="20" t="s">
        <v>182</v>
      </c>
      <c r="E18" s="7" t="s">
        <v>40</v>
      </c>
      <c r="F18" s="79"/>
      <c r="G18" s="80"/>
      <c r="H18" s="81"/>
      <c r="I18" s="82"/>
      <c r="J18" s="80"/>
      <c r="K18" s="83"/>
      <c r="L18" s="82"/>
      <c r="M18" s="79" t="str">
        <f t="shared" si="0"/>
        <v>○</v>
      </c>
      <c r="N18" s="83"/>
      <c r="O18" s="79"/>
      <c r="P18" s="94"/>
      <c r="Q18" s="81"/>
      <c r="R18" s="82" t="s">
        <v>130</v>
      </c>
      <c r="S18" s="84"/>
      <c r="T18" s="85"/>
      <c r="U18" s="85"/>
      <c r="V18" s="84"/>
      <c r="W18" s="84"/>
      <c r="X18" s="84"/>
      <c r="Y18" s="84" t="s">
        <v>130</v>
      </c>
      <c r="Z18" s="84" t="s">
        <v>130</v>
      </c>
      <c r="AA18" s="83"/>
      <c r="AB18" s="28"/>
      <c r="AC18" s="50"/>
      <c r="AD18" s="41">
        <f t="shared" si="1"/>
        <v>3</v>
      </c>
      <c r="AH18" s="12"/>
    </row>
    <row r="19" spans="2:35" s="12" customFormat="1" ht="14.25">
      <c r="B19" s="9">
        <f t="shared" si="2"/>
        <v>12</v>
      </c>
      <c r="C19" s="4" t="s">
        <v>184</v>
      </c>
      <c r="D19" s="14" t="s">
        <v>185</v>
      </c>
      <c r="E19" s="17" t="s">
        <v>185</v>
      </c>
      <c r="F19" s="82"/>
      <c r="G19" s="80"/>
      <c r="H19" s="83"/>
      <c r="I19" s="87"/>
      <c r="J19" s="88"/>
      <c r="K19" s="89"/>
      <c r="L19" s="87"/>
      <c r="M19" s="79" t="str">
        <f t="shared" si="0"/>
        <v>○</v>
      </c>
      <c r="N19" s="89"/>
      <c r="O19" s="90"/>
      <c r="P19" s="94"/>
      <c r="Q19" s="89"/>
      <c r="R19" s="87"/>
      <c r="S19" s="85"/>
      <c r="T19" s="85"/>
      <c r="U19" s="85"/>
      <c r="V19" s="85"/>
      <c r="W19" s="85"/>
      <c r="X19" s="85"/>
      <c r="Y19" s="85"/>
      <c r="Z19" s="85" t="s">
        <v>130</v>
      </c>
      <c r="AA19" s="89"/>
      <c r="AB19" s="28"/>
      <c r="AC19" s="50"/>
      <c r="AD19" s="41">
        <f t="shared" si="1"/>
        <v>1</v>
      </c>
      <c r="AH19" s="2"/>
    </row>
    <row r="20" spans="2:35" s="12" customFormat="1" ht="14.25">
      <c r="B20" s="9">
        <f t="shared" si="2"/>
        <v>13</v>
      </c>
      <c r="C20" s="8" t="s">
        <v>342</v>
      </c>
      <c r="D20" s="15" t="s">
        <v>342</v>
      </c>
      <c r="E20" s="18" t="s">
        <v>17</v>
      </c>
      <c r="F20" s="70"/>
      <c r="G20" s="68"/>
      <c r="H20" s="71"/>
      <c r="I20" s="70"/>
      <c r="J20" s="68"/>
      <c r="K20" s="71"/>
      <c r="L20" s="70"/>
      <c r="M20" s="79" t="str">
        <f t="shared" si="0"/>
        <v>○</v>
      </c>
      <c r="N20" s="71"/>
      <c r="O20" s="67"/>
      <c r="P20" s="94"/>
      <c r="Q20" s="69"/>
      <c r="R20" s="70"/>
      <c r="S20" s="78"/>
      <c r="T20" s="78"/>
      <c r="U20" s="78"/>
      <c r="V20" s="78"/>
      <c r="W20" s="78"/>
      <c r="X20" s="78"/>
      <c r="Y20" s="78"/>
      <c r="Z20" s="78" t="s">
        <v>130</v>
      </c>
      <c r="AA20" s="71"/>
      <c r="AB20" s="37"/>
      <c r="AC20" s="49"/>
      <c r="AD20" s="40">
        <f t="shared" si="1"/>
        <v>1</v>
      </c>
      <c r="AI20" s="2"/>
    </row>
    <row r="21" spans="2:35" ht="14.25">
      <c r="B21" s="9">
        <f t="shared" si="2"/>
        <v>14</v>
      </c>
      <c r="C21" s="168" t="s">
        <v>164</v>
      </c>
      <c r="D21" s="22" t="s">
        <v>176</v>
      </c>
      <c r="E21" s="18" t="s">
        <v>52</v>
      </c>
      <c r="F21" s="170"/>
      <c r="G21" s="171"/>
      <c r="H21" s="173"/>
      <c r="I21" s="170"/>
      <c r="J21" s="171"/>
      <c r="K21" s="173"/>
      <c r="L21" s="70"/>
      <c r="M21" s="79" t="str">
        <f t="shared" si="0"/>
        <v>○</v>
      </c>
      <c r="N21" s="71"/>
      <c r="O21" s="67"/>
      <c r="P21" s="94"/>
      <c r="Q21" s="71"/>
      <c r="R21" s="70"/>
      <c r="S21" s="78"/>
      <c r="T21" s="78"/>
      <c r="U21" s="78"/>
      <c r="V21" s="78"/>
      <c r="W21" s="78"/>
      <c r="X21" s="78"/>
      <c r="Y21" s="78" t="s">
        <v>130</v>
      </c>
      <c r="Z21" s="78"/>
      <c r="AA21" s="71"/>
      <c r="AB21" s="37"/>
      <c r="AC21" s="49"/>
      <c r="AD21" s="40">
        <f t="shared" si="1"/>
        <v>1</v>
      </c>
    </row>
    <row r="22" spans="2:35" ht="14.25">
      <c r="B22" s="9">
        <f t="shared" si="2"/>
        <v>15</v>
      </c>
      <c r="C22" s="4" t="s">
        <v>195</v>
      </c>
      <c r="D22" s="21" t="s">
        <v>195</v>
      </c>
      <c r="E22" s="215" t="s">
        <v>18</v>
      </c>
      <c r="F22" s="87"/>
      <c r="G22" s="88"/>
      <c r="H22" s="89"/>
      <c r="I22" s="87"/>
      <c r="J22" s="88"/>
      <c r="K22" s="89"/>
      <c r="L22" s="82"/>
      <c r="M22" s="79" t="str">
        <f t="shared" si="0"/>
        <v>○</v>
      </c>
      <c r="N22" s="83"/>
      <c r="O22" s="79"/>
      <c r="P22" s="94"/>
      <c r="Q22" s="83"/>
      <c r="R22" s="87"/>
      <c r="S22" s="85"/>
      <c r="T22" s="85"/>
      <c r="U22" s="85"/>
      <c r="V22" s="85"/>
      <c r="W22" s="85"/>
      <c r="X22" s="85"/>
      <c r="Y22" s="85"/>
      <c r="Z22" s="85" t="s">
        <v>130</v>
      </c>
      <c r="AA22" s="89"/>
      <c r="AB22" s="30"/>
      <c r="AC22" s="50"/>
      <c r="AD22" s="41">
        <f t="shared" si="1"/>
        <v>1</v>
      </c>
    </row>
    <row r="23" spans="2:35" ht="14.25">
      <c r="B23" s="9">
        <f t="shared" si="2"/>
        <v>16</v>
      </c>
      <c r="C23" s="8" t="s">
        <v>164</v>
      </c>
      <c r="D23" s="15" t="s">
        <v>165</v>
      </c>
      <c r="E23" s="25" t="s">
        <v>344</v>
      </c>
      <c r="F23" s="70"/>
      <c r="G23" s="68"/>
      <c r="H23" s="71"/>
      <c r="I23" s="70"/>
      <c r="J23" s="68"/>
      <c r="K23" s="71"/>
      <c r="L23" s="70"/>
      <c r="M23" s="67" t="s">
        <v>130</v>
      </c>
      <c r="N23" s="71"/>
      <c r="O23" s="67"/>
      <c r="P23" s="94"/>
      <c r="Q23" s="69"/>
      <c r="R23" s="70" t="s">
        <v>130</v>
      </c>
      <c r="S23" s="78"/>
      <c r="T23" s="78"/>
      <c r="U23" s="78"/>
      <c r="V23" s="78"/>
      <c r="W23" s="78"/>
      <c r="X23" s="78"/>
      <c r="Y23" s="78"/>
      <c r="Z23" s="78"/>
      <c r="AA23" s="71"/>
      <c r="AB23" s="216" t="s">
        <v>345</v>
      </c>
      <c r="AC23" s="217"/>
      <c r="AD23" s="40">
        <f t="shared" si="1"/>
        <v>1</v>
      </c>
    </row>
    <row r="24" spans="2:35" ht="14.25">
      <c r="B24" s="9">
        <f t="shared" si="2"/>
        <v>17</v>
      </c>
      <c r="C24" s="19" t="s">
        <v>187</v>
      </c>
      <c r="D24" s="20" t="s">
        <v>188</v>
      </c>
      <c r="E24" s="23" t="s">
        <v>38</v>
      </c>
      <c r="F24" s="79"/>
      <c r="G24" s="80"/>
      <c r="H24" s="95"/>
      <c r="I24" s="82"/>
      <c r="J24" s="80"/>
      <c r="K24" s="95"/>
      <c r="L24" s="82"/>
      <c r="M24" s="79" t="str">
        <f t="shared" ref="M24:M29" si="3">IF(AD24&gt;=1,"○","")</f>
        <v>○</v>
      </c>
      <c r="N24" s="83"/>
      <c r="O24" s="79"/>
      <c r="P24" s="94"/>
      <c r="Q24" s="95"/>
      <c r="R24" s="96" t="s">
        <v>130</v>
      </c>
      <c r="S24" s="81"/>
      <c r="T24" s="86"/>
      <c r="U24" s="86" t="s">
        <v>130</v>
      </c>
      <c r="V24" s="84"/>
      <c r="W24" s="84"/>
      <c r="X24" s="84"/>
      <c r="Y24" s="81" t="s">
        <v>130</v>
      </c>
      <c r="Z24" s="84" t="s">
        <v>130</v>
      </c>
      <c r="AA24" s="83"/>
      <c r="AB24" s="28"/>
      <c r="AC24" s="164"/>
      <c r="AD24" s="41">
        <f t="shared" si="1"/>
        <v>4</v>
      </c>
    </row>
    <row r="25" spans="2:35" ht="14.25">
      <c r="B25" s="9">
        <f t="shared" si="2"/>
        <v>18</v>
      </c>
      <c r="C25" s="19" t="s">
        <v>187</v>
      </c>
      <c r="D25" s="20" t="s">
        <v>231</v>
      </c>
      <c r="E25" s="18" t="s">
        <v>347</v>
      </c>
      <c r="F25" s="79"/>
      <c r="G25" s="80"/>
      <c r="H25" s="81"/>
      <c r="I25" s="82"/>
      <c r="J25" s="80"/>
      <c r="K25" s="83"/>
      <c r="L25" s="82"/>
      <c r="M25" s="79" t="str">
        <f t="shared" si="3"/>
        <v>○</v>
      </c>
      <c r="N25" s="83"/>
      <c r="O25" s="79"/>
      <c r="P25" s="94"/>
      <c r="Q25" s="81"/>
      <c r="R25" s="82"/>
      <c r="S25" s="84"/>
      <c r="T25" s="85"/>
      <c r="U25" s="85"/>
      <c r="V25" s="84"/>
      <c r="W25" s="84"/>
      <c r="X25" s="84"/>
      <c r="Y25" s="84"/>
      <c r="Z25" s="84" t="s">
        <v>130</v>
      </c>
      <c r="AA25" s="83"/>
      <c r="AB25" s="28"/>
      <c r="AC25" s="50"/>
      <c r="AD25" s="41">
        <f t="shared" si="1"/>
        <v>1</v>
      </c>
    </row>
    <row r="26" spans="2:35" ht="14.25">
      <c r="B26" s="9">
        <f t="shared" si="2"/>
        <v>19</v>
      </c>
      <c r="C26" s="4" t="s">
        <v>161</v>
      </c>
      <c r="D26" s="14" t="s">
        <v>187</v>
      </c>
      <c r="E26" s="7" t="s">
        <v>39</v>
      </c>
      <c r="F26" s="79"/>
      <c r="G26" s="80"/>
      <c r="H26" s="81"/>
      <c r="I26" s="82"/>
      <c r="J26" s="80"/>
      <c r="K26" s="83"/>
      <c r="L26" s="82"/>
      <c r="M26" s="79" t="str">
        <f t="shared" si="3"/>
        <v>○</v>
      </c>
      <c r="N26" s="83"/>
      <c r="O26" s="79"/>
      <c r="P26" s="94"/>
      <c r="Q26" s="81"/>
      <c r="R26" s="82" t="s">
        <v>130</v>
      </c>
      <c r="S26" s="84"/>
      <c r="T26" s="85"/>
      <c r="U26" s="85"/>
      <c r="V26" s="84"/>
      <c r="W26" s="84" t="s">
        <v>130</v>
      </c>
      <c r="X26" s="84"/>
      <c r="Y26" s="84"/>
      <c r="Z26" s="84" t="s">
        <v>130</v>
      </c>
      <c r="AA26" s="83"/>
      <c r="AB26" s="9"/>
      <c r="AC26" s="6"/>
      <c r="AD26" s="41">
        <f t="shared" si="1"/>
        <v>3</v>
      </c>
    </row>
    <row r="27" spans="2:35" ht="14.25">
      <c r="B27" s="9">
        <f t="shared" si="2"/>
        <v>20</v>
      </c>
      <c r="C27" s="4" t="s">
        <v>169</v>
      </c>
      <c r="D27" s="14" t="s">
        <v>154</v>
      </c>
      <c r="E27" s="7" t="s">
        <v>26</v>
      </c>
      <c r="F27" s="79"/>
      <c r="G27" s="80"/>
      <c r="H27" s="81"/>
      <c r="I27" s="82"/>
      <c r="J27" s="80"/>
      <c r="K27" s="81"/>
      <c r="L27" s="82"/>
      <c r="M27" s="79" t="str">
        <f t="shared" si="3"/>
        <v>○</v>
      </c>
      <c r="N27" s="81"/>
      <c r="O27" s="82"/>
      <c r="P27" s="94"/>
      <c r="Q27" s="83"/>
      <c r="R27" s="79"/>
      <c r="S27" s="84"/>
      <c r="T27" s="85"/>
      <c r="U27" s="85" t="s">
        <v>130</v>
      </c>
      <c r="V27" s="84"/>
      <c r="W27" s="84"/>
      <c r="X27" s="84"/>
      <c r="Y27" s="84" t="s">
        <v>130</v>
      </c>
      <c r="Z27" s="84" t="s">
        <v>130</v>
      </c>
      <c r="AA27" s="83"/>
      <c r="AB27" s="28"/>
      <c r="AC27" s="50"/>
      <c r="AD27" s="41">
        <f t="shared" si="1"/>
        <v>3</v>
      </c>
    </row>
    <row r="28" spans="2:35" ht="14.25">
      <c r="B28" s="9">
        <f t="shared" si="2"/>
        <v>21</v>
      </c>
      <c r="C28" s="4" t="s">
        <v>191</v>
      </c>
      <c r="D28" s="14" t="s">
        <v>204</v>
      </c>
      <c r="E28" s="7" t="s">
        <v>54</v>
      </c>
      <c r="F28" s="79"/>
      <c r="G28" s="80"/>
      <c r="H28" s="81"/>
      <c r="I28" s="82"/>
      <c r="J28" s="80"/>
      <c r="K28" s="83"/>
      <c r="L28" s="82"/>
      <c r="M28" s="79" t="str">
        <f t="shared" si="3"/>
        <v>○</v>
      </c>
      <c r="N28" s="83"/>
      <c r="O28" s="79"/>
      <c r="P28" s="94"/>
      <c r="Q28" s="81"/>
      <c r="R28" s="82"/>
      <c r="S28" s="84"/>
      <c r="T28" s="85"/>
      <c r="U28" s="85"/>
      <c r="V28" s="84"/>
      <c r="W28" s="84"/>
      <c r="X28" s="84"/>
      <c r="Y28" s="84"/>
      <c r="Z28" s="84" t="s">
        <v>130</v>
      </c>
      <c r="AA28" s="83"/>
      <c r="AB28" s="29"/>
      <c r="AC28" s="52"/>
      <c r="AD28" s="41">
        <f t="shared" si="1"/>
        <v>1</v>
      </c>
    </row>
    <row r="29" spans="2:35" ht="14.25">
      <c r="B29" s="9">
        <f t="shared" si="2"/>
        <v>22</v>
      </c>
      <c r="C29" s="4" t="s">
        <v>156</v>
      </c>
      <c r="D29" s="14" t="s">
        <v>348</v>
      </c>
      <c r="E29" s="7" t="s">
        <v>95</v>
      </c>
      <c r="F29" s="115"/>
      <c r="G29" s="116"/>
      <c r="H29" s="117"/>
      <c r="I29" s="118"/>
      <c r="J29" s="116"/>
      <c r="K29" s="120"/>
      <c r="L29" s="118"/>
      <c r="M29" s="79" t="str">
        <f t="shared" si="3"/>
        <v>○</v>
      </c>
      <c r="N29" s="120"/>
      <c r="O29" s="115"/>
      <c r="P29" s="94"/>
      <c r="Q29" s="120"/>
      <c r="R29" s="123"/>
      <c r="S29" s="122"/>
      <c r="T29" s="122"/>
      <c r="U29" s="122"/>
      <c r="V29" s="122"/>
      <c r="W29" s="122"/>
      <c r="X29" s="122"/>
      <c r="Y29" s="122"/>
      <c r="Z29" s="78" t="s">
        <v>130</v>
      </c>
      <c r="AA29" s="71"/>
      <c r="AB29" s="29"/>
      <c r="AC29" s="52"/>
      <c r="AD29" s="41">
        <f t="shared" si="1"/>
        <v>1</v>
      </c>
    </row>
    <row r="30" spans="2:35" ht="14.25">
      <c r="B30" s="9">
        <f t="shared" si="2"/>
        <v>23</v>
      </c>
      <c r="C30" s="4" t="s">
        <v>349</v>
      </c>
      <c r="D30" s="14" t="s">
        <v>194</v>
      </c>
      <c r="E30" s="7" t="s">
        <v>350</v>
      </c>
      <c r="F30" s="79"/>
      <c r="G30" s="80"/>
      <c r="H30" s="81"/>
      <c r="I30" s="82"/>
      <c r="J30" s="80"/>
      <c r="K30" s="83"/>
      <c r="L30" s="82"/>
      <c r="M30" s="79" t="s">
        <v>130</v>
      </c>
      <c r="N30" s="83"/>
      <c r="O30" s="79"/>
      <c r="P30" s="153"/>
      <c r="Q30" s="83"/>
      <c r="R30" s="82"/>
      <c r="S30" s="84"/>
      <c r="T30" s="84"/>
      <c r="U30" s="84"/>
      <c r="V30" s="84"/>
      <c r="W30" s="84"/>
      <c r="X30" s="84"/>
      <c r="Y30" s="84" t="s">
        <v>130</v>
      </c>
      <c r="Z30" s="84"/>
      <c r="AA30" s="83"/>
      <c r="AB30" s="28"/>
      <c r="AC30" s="50"/>
      <c r="AD30" s="41">
        <f t="shared" si="1"/>
        <v>1</v>
      </c>
      <c r="AI30" s="12"/>
    </row>
    <row r="31" spans="2:35" ht="14.25">
      <c r="B31" s="9">
        <f t="shared" si="2"/>
        <v>24</v>
      </c>
      <c r="C31" s="4" t="s">
        <v>209</v>
      </c>
      <c r="D31" s="14" t="s">
        <v>209</v>
      </c>
      <c r="E31" s="7" t="s">
        <v>33</v>
      </c>
      <c r="F31" s="79"/>
      <c r="G31" s="80"/>
      <c r="H31" s="81"/>
      <c r="I31" s="82"/>
      <c r="J31" s="80"/>
      <c r="K31" s="83"/>
      <c r="L31" s="82"/>
      <c r="M31" s="79" t="str">
        <f>IF(AD31&gt;=1,"○","")</f>
        <v>○</v>
      </c>
      <c r="N31" s="83"/>
      <c r="O31" s="79"/>
      <c r="P31" s="153"/>
      <c r="Q31" s="83"/>
      <c r="R31" s="82"/>
      <c r="S31" s="84"/>
      <c r="T31" s="85"/>
      <c r="U31" s="85" t="s">
        <v>130</v>
      </c>
      <c r="V31" s="84"/>
      <c r="W31" s="84"/>
      <c r="X31" s="84"/>
      <c r="Y31" s="84"/>
      <c r="Z31" s="84"/>
      <c r="AA31" s="83"/>
      <c r="AB31" s="28"/>
      <c r="AC31" s="50"/>
      <c r="AD31" s="41">
        <f t="shared" si="1"/>
        <v>1</v>
      </c>
    </row>
    <row r="32" spans="2:35" s="12" customFormat="1" ht="14.25">
      <c r="B32" s="9">
        <f t="shared" si="2"/>
        <v>25</v>
      </c>
      <c r="C32" s="8" t="s">
        <v>351</v>
      </c>
      <c r="D32" s="15" t="s">
        <v>213</v>
      </c>
      <c r="E32" s="18" t="s">
        <v>292</v>
      </c>
      <c r="F32" s="67"/>
      <c r="G32" s="68"/>
      <c r="H32" s="69"/>
      <c r="I32" s="70"/>
      <c r="J32" s="68"/>
      <c r="K32" s="71"/>
      <c r="L32" s="70"/>
      <c r="M32" s="67" t="s">
        <v>130</v>
      </c>
      <c r="N32" s="71"/>
      <c r="O32" s="67"/>
      <c r="P32" s="94"/>
      <c r="Q32" s="71"/>
      <c r="R32" s="70"/>
      <c r="S32" s="78"/>
      <c r="T32" s="78"/>
      <c r="U32" s="78"/>
      <c r="V32" s="78"/>
      <c r="W32" s="78"/>
      <c r="X32" s="78"/>
      <c r="Y32" s="78"/>
      <c r="Z32" s="78" t="s">
        <v>130</v>
      </c>
      <c r="AA32" s="71"/>
      <c r="AB32" s="57"/>
      <c r="AC32" s="217"/>
      <c r="AD32" s="40">
        <f t="shared" si="1"/>
        <v>1</v>
      </c>
      <c r="AH32" s="2"/>
      <c r="AI32" s="2"/>
    </row>
    <row r="33" spans="2:30" ht="14.25">
      <c r="B33" s="9">
        <f t="shared" si="2"/>
        <v>26</v>
      </c>
      <c r="C33" s="4" t="s">
        <v>195</v>
      </c>
      <c r="D33" s="14" t="s">
        <v>196</v>
      </c>
      <c r="E33" s="7" t="s">
        <v>19</v>
      </c>
      <c r="F33" s="97"/>
      <c r="G33" s="98"/>
      <c r="H33" s="99"/>
      <c r="I33" s="100"/>
      <c r="J33" s="98"/>
      <c r="K33" s="101"/>
      <c r="L33" s="100"/>
      <c r="M33" s="79" t="str">
        <f t="shared" ref="M33:M42" si="4">IF(AD33&gt;=1,"○","")</f>
        <v>○</v>
      </c>
      <c r="N33" s="101"/>
      <c r="O33" s="97"/>
      <c r="P33" s="151"/>
      <c r="Q33" s="99"/>
      <c r="R33" s="82"/>
      <c r="S33" s="84"/>
      <c r="T33" s="85"/>
      <c r="U33" s="85"/>
      <c r="V33" s="84"/>
      <c r="W33" s="84"/>
      <c r="X33" s="84"/>
      <c r="Y33" s="84" t="s">
        <v>130</v>
      </c>
      <c r="Z33" s="84" t="s">
        <v>130</v>
      </c>
      <c r="AA33" s="83"/>
      <c r="AB33" s="28"/>
      <c r="AC33" s="50"/>
      <c r="AD33" s="41">
        <f t="shared" si="1"/>
        <v>2</v>
      </c>
    </row>
    <row r="34" spans="2:30" ht="14.25">
      <c r="B34" s="9">
        <f t="shared" si="2"/>
        <v>27</v>
      </c>
      <c r="C34" s="4" t="s">
        <v>156</v>
      </c>
      <c r="D34" s="14" t="s">
        <v>217</v>
      </c>
      <c r="E34" s="7" t="s">
        <v>352</v>
      </c>
      <c r="F34" s="79"/>
      <c r="G34" s="80"/>
      <c r="H34" s="81"/>
      <c r="I34" s="82"/>
      <c r="J34" s="80"/>
      <c r="K34" s="83"/>
      <c r="L34" s="100"/>
      <c r="M34" s="79" t="str">
        <f t="shared" si="4"/>
        <v>○</v>
      </c>
      <c r="N34" s="101"/>
      <c r="O34" s="97"/>
      <c r="P34" s="153"/>
      <c r="Q34" s="99"/>
      <c r="R34" s="82"/>
      <c r="S34" s="84"/>
      <c r="T34" s="84"/>
      <c r="U34" s="84"/>
      <c r="V34" s="84"/>
      <c r="W34" s="84"/>
      <c r="X34" s="84"/>
      <c r="Y34" s="84"/>
      <c r="Z34" s="84" t="s">
        <v>130</v>
      </c>
      <c r="AA34" s="83"/>
      <c r="AB34" s="28"/>
      <c r="AC34" s="50"/>
      <c r="AD34" s="41">
        <f t="shared" si="1"/>
        <v>1</v>
      </c>
    </row>
    <row r="35" spans="2:30" ht="14.25">
      <c r="B35" s="9">
        <f t="shared" si="2"/>
        <v>28</v>
      </c>
      <c r="C35" s="8" t="s">
        <v>187</v>
      </c>
      <c r="D35" s="15" t="s">
        <v>218</v>
      </c>
      <c r="E35" s="18" t="s">
        <v>353</v>
      </c>
      <c r="F35" s="67"/>
      <c r="G35" s="68"/>
      <c r="H35" s="69"/>
      <c r="I35" s="82"/>
      <c r="J35" s="80"/>
      <c r="K35" s="83"/>
      <c r="L35" s="82"/>
      <c r="M35" s="79" t="str">
        <f t="shared" si="4"/>
        <v>○</v>
      </c>
      <c r="N35" s="83"/>
      <c r="O35" s="79"/>
      <c r="P35" s="94"/>
      <c r="Q35" s="81"/>
      <c r="R35" s="70" t="s">
        <v>130</v>
      </c>
      <c r="S35" s="78"/>
      <c r="T35" s="78"/>
      <c r="U35" s="78"/>
      <c r="V35" s="78"/>
      <c r="W35" s="78"/>
      <c r="X35" s="78"/>
      <c r="Y35" s="78"/>
      <c r="Z35" s="78" t="s">
        <v>130</v>
      </c>
      <c r="AA35" s="71"/>
      <c r="AB35" s="37"/>
      <c r="AC35" s="49"/>
      <c r="AD35" s="40">
        <f t="shared" si="1"/>
        <v>2</v>
      </c>
    </row>
    <row r="36" spans="2:30" ht="14.25">
      <c r="B36" s="9">
        <f t="shared" si="2"/>
        <v>29</v>
      </c>
      <c r="C36" s="4" t="s">
        <v>165</v>
      </c>
      <c r="D36" s="14" t="s">
        <v>177</v>
      </c>
      <c r="E36" s="7" t="s">
        <v>28</v>
      </c>
      <c r="F36" s="82"/>
      <c r="G36" s="80"/>
      <c r="H36" s="83"/>
      <c r="I36" s="82"/>
      <c r="J36" s="80"/>
      <c r="K36" s="83"/>
      <c r="L36" s="82"/>
      <c r="M36" s="79" t="str">
        <f t="shared" si="4"/>
        <v>○</v>
      </c>
      <c r="N36" s="83"/>
      <c r="O36" s="79"/>
      <c r="P36" s="94"/>
      <c r="Q36" s="83"/>
      <c r="R36" s="82"/>
      <c r="S36" s="84"/>
      <c r="T36" s="85"/>
      <c r="U36" s="85"/>
      <c r="V36" s="84"/>
      <c r="W36" s="84"/>
      <c r="X36" s="84"/>
      <c r="Y36" s="84" t="s">
        <v>130</v>
      </c>
      <c r="Z36" s="84" t="s">
        <v>130</v>
      </c>
      <c r="AA36" s="83"/>
      <c r="AB36" s="9"/>
      <c r="AC36" s="38"/>
      <c r="AD36" s="41">
        <f t="shared" si="1"/>
        <v>2</v>
      </c>
    </row>
    <row r="37" spans="2:30" ht="14.25">
      <c r="B37" s="9">
        <f t="shared" si="2"/>
        <v>30</v>
      </c>
      <c r="C37" s="8" t="s">
        <v>164</v>
      </c>
      <c r="D37" s="22" t="s">
        <v>341</v>
      </c>
      <c r="E37" s="18" t="s">
        <v>354</v>
      </c>
      <c r="F37" s="79"/>
      <c r="G37" s="109"/>
      <c r="H37" s="81"/>
      <c r="I37" s="82"/>
      <c r="J37" s="109"/>
      <c r="K37" s="83"/>
      <c r="L37" s="82"/>
      <c r="M37" s="79" t="str">
        <f t="shared" si="4"/>
        <v>○</v>
      </c>
      <c r="N37" s="83"/>
      <c r="O37" s="79"/>
      <c r="P37" s="94"/>
      <c r="Q37" s="81"/>
      <c r="R37" s="82"/>
      <c r="S37" s="84"/>
      <c r="T37" s="85"/>
      <c r="U37" s="85"/>
      <c r="V37" s="84"/>
      <c r="W37" s="84"/>
      <c r="X37" s="84"/>
      <c r="Y37" s="84" t="s">
        <v>130</v>
      </c>
      <c r="Z37" s="84"/>
      <c r="AA37" s="83"/>
      <c r="AB37" s="9"/>
      <c r="AC37" s="38"/>
      <c r="AD37" s="41">
        <f t="shared" si="1"/>
        <v>1</v>
      </c>
    </row>
    <row r="38" spans="2:30" ht="14.25">
      <c r="B38" s="9">
        <f t="shared" si="2"/>
        <v>31</v>
      </c>
      <c r="C38" s="27" t="s">
        <v>195</v>
      </c>
      <c r="D38" s="21" t="s">
        <v>342</v>
      </c>
      <c r="E38" s="16" t="s">
        <v>20</v>
      </c>
      <c r="F38" s="82"/>
      <c r="G38" s="80"/>
      <c r="H38" s="83"/>
      <c r="I38" s="82"/>
      <c r="J38" s="80"/>
      <c r="K38" s="83"/>
      <c r="L38" s="82"/>
      <c r="M38" s="79" t="str">
        <f t="shared" si="4"/>
        <v>○</v>
      </c>
      <c r="N38" s="83"/>
      <c r="O38" s="79"/>
      <c r="P38" s="94"/>
      <c r="Q38" s="83"/>
      <c r="R38" s="82" t="s">
        <v>130</v>
      </c>
      <c r="S38" s="84"/>
      <c r="T38" s="85"/>
      <c r="U38" s="85" t="s">
        <v>130</v>
      </c>
      <c r="V38" s="84"/>
      <c r="W38" s="84"/>
      <c r="X38" s="84"/>
      <c r="Y38" s="84" t="s">
        <v>130</v>
      </c>
      <c r="Z38" s="84" t="s">
        <v>130</v>
      </c>
      <c r="AA38" s="83"/>
      <c r="AB38" s="30"/>
      <c r="AC38" s="50"/>
      <c r="AD38" s="41">
        <f t="shared" si="1"/>
        <v>4</v>
      </c>
    </row>
    <row r="39" spans="2:30" ht="14.25">
      <c r="B39" s="9">
        <f t="shared" si="2"/>
        <v>32</v>
      </c>
      <c r="C39" s="4" t="s">
        <v>161</v>
      </c>
      <c r="D39" s="14" t="s">
        <v>222</v>
      </c>
      <c r="E39" s="23" t="s">
        <v>34</v>
      </c>
      <c r="F39" s="79"/>
      <c r="G39" s="109"/>
      <c r="H39" s="83"/>
      <c r="I39" s="79"/>
      <c r="J39" s="109"/>
      <c r="K39" s="83"/>
      <c r="L39" s="79"/>
      <c r="M39" s="79" t="str">
        <f t="shared" si="4"/>
        <v>○</v>
      </c>
      <c r="N39" s="83"/>
      <c r="O39" s="79"/>
      <c r="P39" s="94"/>
      <c r="Q39" s="158"/>
      <c r="R39" s="79"/>
      <c r="S39" s="84"/>
      <c r="T39" s="85"/>
      <c r="U39" s="85"/>
      <c r="V39" s="84"/>
      <c r="W39" s="79"/>
      <c r="X39" s="84"/>
      <c r="Y39" s="84"/>
      <c r="Z39" s="84" t="s">
        <v>130</v>
      </c>
      <c r="AA39" s="83"/>
      <c r="AB39" s="28"/>
      <c r="AC39" s="50"/>
      <c r="AD39" s="41">
        <f t="shared" si="1"/>
        <v>1</v>
      </c>
    </row>
    <row r="40" spans="2:30" ht="14.25">
      <c r="B40" s="9">
        <f t="shared" si="2"/>
        <v>33</v>
      </c>
      <c r="C40" s="4" t="s">
        <v>355</v>
      </c>
      <c r="D40" s="14" t="s">
        <v>294</v>
      </c>
      <c r="E40" s="23" t="s">
        <v>35</v>
      </c>
      <c r="F40" s="79"/>
      <c r="G40" s="109"/>
      <c r="H40" s="83"/>
      <c r="I40" s="79"/>
      <c r="J40" s="109"/>
      <c r="K40" s="83"/>
      <c r="L40" s="79"/>
      <c r="M40" s="79" t="str">
        <f t="shared" si="4"/>
        <v>○</v>
      </c>
      <c r="N40" s="144"/>
      <c r="O40" s="145"/>
      <c r="P40" s="153"/>
      <c r="Q40" s="148"/>
      <c r="R40" s="145" t="s">
        <v>130</v>
      </c>
      <c r="S40" s="146"/>
      <c r="T40" s="147"/>
      <c r="U40" s="147"/>
      <c r="V40" s="146"/>
      <c r="W40" s="145" t="s">
        <v>130</v>
      </c>
      <c r="X40" s="146"/>
      <c r="Y40" s="146"/>
      <c r="Z40" s="146" t="s">
        <v>130</v>
      </c>
      <c r="AA40" s="144"/>
      <c r="AB40" s="193"/>
      <c r="AC40" s="50"/>
      <c r="AD40" s="41">
        <f t="shared" si="1"/>
        <v>3</v>
      </c>
    </row>
    <row r="41" spans="2:30" ht="14.25">
      <c r="B41" s="9">
        <f t="shared" si="2"/>
        <v>34</v>
      </c>
      <c r="C41" s="149" t="s">
        <v>195</v>
      </c>
      <c r="D41" s="14" t="s">
        <v>196</v>
      </c>
      <c r="E41" s="155" t="s">
        <v>336</v>
      </c>
      <c r="F41" s="145"/>
      <c r="G41" s="161"/>
      <c r="H41" s="144"/>
      <c r="I41" s="145"/>
      <c r="J41" s="161"/>
      <c r="K41" s="144"/>
      <c r="L41" s="145"/>
      <c r="M41" s="145" t="str">
        <f t="shared" si="4"/>
        <v>○</v>
      </c>
      <c r="N41" s="144"/>
      <c r="O41" s="145"/>
      <c r="P41" s="153"/>
      <c r="Q41" s="148"/>
      <c r="R41" s="145"/>
      <c r="S41" s="146"/>
      <c r="T41" s="147"/>
      <c r="U41" s="147"/>
      <c r="V41" s="146"/>
      <c r="W41" s="145"/>
      <c r="X41" s="146"/>
      <c r="Y41" s="146"/>
      <c r="Z41" s="146" t="s">
        <v>130</v>
      </c>
      <c r="AA41" s="144"/>
      <c r="AB41" s="28"/>
      <c r="AC41" s="50"/>
      <c r="AD41" s="218">
        <f t="shared" si="1"/>
        <v>1</v>
      </c>
    </row>
    <row r="42" spans="2:30" ht="15" thickBot="1">
      <c r="B42" s="9">
        <f t="shared" si="2"/>
        <v>35</v>
      </c>
      <c r="C42" s="27" t="s">
        <v>161</v>
      </c>
      <c r="D42" s="135" t="s">
        <v>259</v>
      </c>
      <c r="E42" s="219" t="s">
        <v>36</v>
      </c>
      <c r="F42" s="137"/>
      <c r="G42" s="138"/>
      <c r="H42" s="139"/>
      <c r="I42" s="140"/>
      <c r="J42" s="138"/>
      <c r="K42" s="139"/>
      <c r="L42" s="140"/>
      <c r="M42" s="141" t="str">
        <f t="shared" si="4"/>
        <v>○</v>
      </c>
      <c r="N42" s="139"/>
      <c r="O42" s="140"/>
      <c r="P42" s="152"/>
      <c r="Q42" s="139"/>
      <c r="R42" s="137" t="s">
        <v>130</v>
      </c>
      <c r="S42" s="141"/>
      <c r="T42" s="142"/>
      <c r="U42" s="142"/>
      <c r="V42" s="141"/>
      <c r="W42" s="141"/>
      <c r="X42" s="141"/>
      <c r="Y42" s="141" t="s">
        <v>130</v>
      </c>
      <c r="Z42" s="141" t="s">
        <v>130</v>
      </c>
      <c r="AA42" s="139"/>
      <c r="AB42" s="220"/>
      <c r="AC42" s="50"/>
      <c r="AD42" s="218">
        <f t="shared" si="1"/>
        <v>3</v>
      </c>
    </row>
    <row r="43" spans="2:30" ht="13.5" customHeight="1" thickBot="1">
      <c r="B43" s="235" t="s">
        <v>260</v>
      </c>
      <c r="C43" s="237" t="s">
        <v>8</v>
      </c>
      <c r="D43" s="239" t="s">
        <v>1</v>
      </c>
      <c r="E43" s="246" t="s">
        <v>126</v>
      </c>
      <c r="F43" s="241">
        <f>+F6</f>
        <v>11</v>
      </c>
      <c r="G43" s="242"/>
      <c r="H43" s="242"/>
      <c r="I43" s="242"/>
      <c r="J43" s="242"/>
      <c r="K43" s="242"/>
      <c r="L43" s="242"/>
      <c r="M43" s="242"/>
      <c r="N43" s="242"/>
      <c r="O43" s="243"/>
      <c r="P43" s="243"/>
      <c r="Q43" s="244"/>
      <c r="R43" s="251" t="s">
        <v>4</v>
      </c>
      <c r="S43" s="242"/>
      <c r="T43" s="242"/>
      <c r="U43" s="242"/>
      <c r="V43" s="242"/>
      <c r="W43" s="242"/>
      <c r="X43" s="242"/>
      <c r="Y43" s="242"/>
      <c r="Z43" s="242"/>
      <c r="AA43" s="252"/>
      <c r="AB43" s="256" t="s">
        <v>3</v>
      </c>
      <c r="AC43" s="47"/>
      <c r="AD43" s="143"/>
    </row>
    <row r="44" spans="2:30" ht="14.25" thickBot="1">
      <c r="B44" s="245"/>
      <c r="C44" s="238"/>
      <c r="D44" s="240"/>
      <c r="E44" s="247"/>
      <c r="F44" s="31">
        <v>4</v>
      </c>
      <c r="G44" s="32">
        <v>5</v>
      </c>
      <c r="H44" s="44">
        <v>6</v>
      </c>
      <c r="I44" s="31">
        <v>7</v>
      </c>
      <c r="J44" s="32">
        <v>8</v>
      </c>
      <c r="K44" s="33">
        <v>9</v>
      </c>
      <c r="L44" s="31">
        <v>10</v>
      </c>
      <c r="M44" s="32">
        <v>11</v>
      </c>
      <c r="N44" s="33">
        <v>12</v>
      </c>
      <c r="O44" s="31">
        <v>1</v>
      </c>
      <c r="P44" s="32">
        <v>2</v>
      </c>
      <c r="Q44" s="33">
        <v>3</v>
      </c>
      <c r="R44" s="159">
        <v>1</v>
      </c>
      <c r="S44" s="32">
        <v>2</v>
      </c>
      <c r="T44" s="32">
        <v>3</v>
      </c>
      <c r="U44" s="32">
        <v>4</v>
      </c>
      <c r="V44" s="32">
        <v>5</v>
      </c>
      <c r="W44" s="32">
        <v>6</v>
      </c>
      <c r="X44" s="32">
        <v>7</v>
      </c>
      <c r="Y44" s="32">
        <v>8</v>
      </c>
      <c r="Z44" s="32">
        <v>9</v>
      </c>
      <c r="AA44" s="33">
        <v>10</v>
      </c>
      <c r="AB44" s="253"/>
      <c r="AC44" s="48"/>
      <c r="AD44" s="6"/>
    </row>
    <row r="45" spans="2:30" ht="14.25" thickBot="1">
      <c r="B45" s="47"/>
      <c r="C45" s="47"/>
      <c r="D45" s="47"/>
      <c r="E45" s="47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48"/>
      <c r="AC45" s="48"/>
      <c r="AD45" s="6"/>
    </row>
    <row r="46" spans="2:30" ht="14.25" thickBot="1">
      <c r="B46" s="38"/>
      <c r="C46" s="38"/>
      <c r="D46" s="38"/>
      <c r="E46" s="38"/>
      <c r="F46" s="248" t="s">
        <v>89</v>
      </c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50"/>
      <c r="R46" s="248" t="s">
        <v>90</v>
      </c>
      <c r="S46" s="249"/>
      <c r="T46" s="249"/>
      <c r="U46" s="249"/>
      <c r="V46" s="249"/>
      <c r="W46" s="249"/>
      <c r="X46" s="249"/>
      <c r="Y46" s="249"/>
      <c r="Z46" s="249"/>
      <c r="AA46" s="250"/>
      <c r="AB46" s="39"/>
      <c r="AC46" s="39"/>
    </row>
    <row r="47" spans="2:30" ht="29.25" customHeight="1" thickBot="1">
      <c r="C47" s="12"/>
      <c r="E47" s="111" t="s">
        <v>60</v>
      </c>
      <c r="F47" s="62">
        <f t="shared" ref="F47:Q47" si="5">COUNTIF(F8:F41,"○")</f>
        <v>0</v>
      </c>
      <c r="G47" s="42">
        <f t="shared" si="5"/>
        <v>0</v>
      </c>
      <c r="H47" s="64">
        <f t="shared" si="5"/>
        <v>0</v>
      </c>
      <c r="I47" s="62">
        <f t="shared" si="5"/>
        <v>0</v>
      </c>
      <c r="J47" s="42">
        <f t="shared" si="5"/>
        <v>0</v>
      </c>
      <c r="K47" s="43">
        <f t="shared" si="5"/>
        <v>0</v>
      </c>
      <c r="L47" s="62">
        <f t="shared" si="5"/>
        <v>0</v>
      </c>
      <c r="M47" s="42">
        <f>COUNTIF(M8:M42,"○")</f>
        <v>35</v>
      </c>
      <c r="N47" s="43">
        <f t="shared" si="5"/>
        <v>0</v>
      </c>
      <c r="O47" s="65">
        <f t="shared" si="5"/>
        <v>0</v>
      </c>
      <c r="P47" s="42">
        <f t="shared" si="5"/>
        <v>0</v>
      </c>
      <c r="Q47" s="43">
        <f t="shared" si="5"/>
        <v>0</v>
      </c>
      <c r="R47" s="61">
        <f>COUNTIF(R8:R42,"○")</f>
        <v>11</v>
      </c>
      <c r="S47" s="61">
        <f t="shared" ref="S47:Z47" si="6">COUNTIF(S8:S42,"○")</f>
        <v>0</v>
      </c>
      <c r="T47" s="61">
        <f t="shared" si="6"/>
        <v>1</v>
      </c>
      <c r="U47" s="61">
        <f t="shared" si="6"/>
        <v>7</v>
      </c>
      <c r="V47" s="61">
        <f t="shared" si="6"/>
        <v>1</v>
      </c>
      <c r="W47" s="61">
        <f t="shared" si="6"/>
        <v>2</v>
      </c>
      <c r="X47" s="61">
        <f t="shared" si="6"/>
        <v>1</v>
      </c>
      <c r="Y47" s="61">
        <f t="shared" si="6"/>
        <v>16</v>
      </c>
      <c r="Z47" s="61">
        <f t="shared" si="6"/>
        <v>25</v>
      </c>
      <c r="AA47" s="61">
        <f>COUNTIF(AA8:AA42,"○")</f>
        <v>0</v>
      </c>
      <c r="AB47" s="12"/>
      <c r="AC47" s="12"/>
    </row>
    <row r="49" spans="15:28">
      <c r="AB49" s="6"/>
    </row>
    <row r="50" spans="15:28">
      <c r="O50" s="6"/>
    </row>
  </sheetData>
  <mergeCells count="19">
    <mergeCell ref="F46:Q46"/>
    <mergeCell ref="R46:AA46"/>
    <mergeCell ref="R6:AA6"/>
    <mergeCell ref="AB6:AB7"/>
    <mergeCell ref="AD6:AD7"/>
    <mergeCell ref="R43:AA43"/>
    <mergeCell ref="AB43:AB44"/>
    <mergeCell ref="B43:B44"/>
    <mergeCell ref="C43:C44"/>
    <mergeCell ref="D43:D44"/>
    <mergeCell ref="E43:E44"/>
    <mergeCell ref="F43:Q43"/>
    <mergeCell ref="G2:N3"/>
    <mergeCell ref="D3:E3"/>
    <mergeCell ref="B6:B7"/>
    <mergeCell ref="C6:C7"/>
    <mergeCell ref="D6:D7"/>
    <mergeCell ref="E6:E7"/>
    <mergeCell ref="F6:Q6"/>
  </mergeCells>
  <phoneticPr fontId="1"/>
  <dataValidations count="3">
    <dataValidation type="list" allowBlank="1" showInputMessage="1" showErrorMessage="1" sqref="D4">
      <formula1>$AF$3:$BI$3</formula1>
    </dataValidation>
    <dataValidation type="list" allowBlank="1" showInputMessage="1" showErrorMessage="1" sqref="E4">
      <formula1>$AF$4:$AQ$4</formula1>
    </dataValidation>
    <dataValidation type="list" allowBlank="1" showInputMessage="1" showErrorMessage="1" sqref="F8:P8 F9:O9 Q9:AA9 R8:AA8 F10:AA42">
      <formula1>$AF$7:$AF$8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調査区域について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田端　光樹</dc:creator>
  <cp:lastModifiedBy>草加市役所</cp:lastModifiedBy>
  <cp:lastPrinted>2021-07-05T06:24:27Z</cp:lastPrinted>
  <dcterms:created xsi:type="dcterms:W3CDTF">2022-12-26T08:05:46Z</dcterms:created>
  <dcterms:modified xsi:type="dcterms:W3CDTF">2022-12-26T08:06:00Z</dcterms:modified>
</cp:coreProperties>
</file>