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KISAN4\005ijihoshuu\占用係\占用係\申請書一式（ＨＰアップ用）\申請書一式（ＨＰアップ用）H31.04.16 修正\"/>
    </mc:Choice>
  </mc:AlternateContent>
  <bookViews>
    <workbookView xWindow="60" yWindow="210" windowWidth="16800" windowHeight="11085"/>
  </bookViews>
  <sheets>
    <sheet name="入力用シート" sheetId="23" r:id="rId1"/>
    <sheet name="申請書一式" sheetId="14" r:id="rId2"/>
    <sheet name="完了届" sheetId="24" r:id="rId3"/>
  </sheets>
  <definedNames>
    <definedName name="_xlnm.Print_Area" localSheetId="2">完了届!$A$1:$BE$145</definedName>
    <definedName name="_xlnm.Print_Area" localSheetId="1">申請書一式!$A$1:$BE$510</definedName>
    <definedName name="_xlnm.Print_Area" localSheetId="0">入力用シート!$A$1:$Z$99</definedName>
  </definedNames>
  <calcPr calcId="162913"/>
</workbook>
</file>

<file path=xl/calcChain.xml><?xml version="1.0" encoding="utf-8"?>
<calcChain xmlns="http://schemas.openxmlformats.org/spreadsheetml/2006/main">
  <c r="AC92" i="14" l="1"/>
  <c r="AK407" i="14" l="1"/>
  <c r="AP188" i="14"/>
  <c r="AP95" i="14"/>
  <c r="H10" i="14"/>
  <c r="C10" i="14"/>
  <c r="J380" i="14" l="1"/>
  <c r="H287" i="14"/>
  <c r="AT211" i="14"/>
  <c r="AT119" i="14"/>
  <c r="E380" i="14"/>
  <c r="C287" i="14"/>
  <c r="AO211" i="14"/>
  <c r="AO119" i="14"/>
  <c r="BB288" i="14"/>
  <c r="AX288" i="14"/>
  <c r="AT288" i="14"/>
  <c r="AI50" i="14" l="1"/>
  <c r="AO50" i="14"/>
  <c r="J53" i="14"/>
  <c r="J52" i="14"/>
  <c r="AI49" i="14"/>
  <c r="AO49" i="14"/>
  <c r="Q33" i="14"/>
  <c r="Q221" i="14" s="1"/>
  <c r="Q31" i="14"/>
  <c r="Q308" i="14" s="1"/>
  <c r="AC278" i="14"/>
  <c r="AC185" i="14"/>
  <c r="AC4" i="14"/>
  <c r="J105" i="23"/>
  <c r="J104" i="23"/>
  <c r="O10" i="23"/>
  <c r="O9" i="23"/>
  <c r="A13" i="23"/>
  <c r="A17" i="23" s="1"/>
  <c r="A26" i="23" s="1"/>
  <c r="A31" i="23" s="1"/>
  <c r="A35" i="23" s="1"/>
  <c r="A50" i="23" s="1"/>
  <c r="A59" i="23" s="1"/>
  <c r="A66" i="23" s="1"/>
  <c r="A72" i="23" s="1"/>
  <c r="A85" i="23" s="1"/>
  <c r="AC5" i="14" l="1"/>
  <c r="AC93" i="14"/>
  <c r="AK408" i="14" s="1"/>
  <c r="AC95" i="14"/>
  <c r="AK409" i="14" s="1"/>
  <c r="Q310" i="14"/>
  <c r="AC186" i="14"/>
  <c r="Q129" i="14"/>
  <c r="Q219" i="14"/>
  <c r="Q127" i="14"/>
  <c r="AC281" i="14"/>
  <c r="AC279" i="14"/>
  <c r="AC188" i="14"/>
  <c r="W299" i="14"/>
  <c r="W300" i="14"/>
  <c r="AE202" i="14"/>
  <c r="O207" i="14"/>
  <c r="O206" i="14"/>
  <c r="AE201" i="14"/>
  <c r="AE109" i="14"/>
  <c r="AE108" i="14"/>
  <c r="O113" i="14"/>
  <c r="O114" i="14"/>
  <c r="W23" i="14"/>
  <c r="W22" i="14"/>
  <c r="AC7" i="14"/>
  <c r="J106" i="23"/>
  <c r="AA9" i="23" s="1"/>
  <c r="AS188" i="14" l="1"/>
  <c r="AS95" i="14"/>
  <c r="AP189" i="14"/>
  <c r="AP96" i="14"/>
  <c r="AC282" i="14"/>
  <c r="AC96" i="14"/>
  <c r="AK410" i="14" s="1"/>
  <c r="AC189" i="14"/>
  <c r="W302" i="14"/>
  <c r="W301" i="14"/>
  <c r="AE204" i="14"/>
  <c r="O208" i="14"/>
  <c r="O209" i="14"/>
  <c r="AE203" i="14"/>
  <c r="AE110" i="14"/>
  <c r="AE111" i="14"/>
  <c r="O115" i="14"/>
  <c r="O116" i="14"/>
  <c r="AC8" i="14"/>
  <c r="W24" i="14"/>
  <c r="W25" i="14"/>
  <c r="AS189" i="14" l="1"/>
  <c r="AS96" i="14"/>
  <c r="AA43" i="14"/>
  <c r="AA320" i="14" s="1"/>
  <c r="AA139" i="14" l="1"/>
  <c r="AA231" i="14"/>
  <c r="AI327" i="14"/>
  <c r="AI326" i="14"/>
  <c r="J330" i="14"/>
  <c r="J329" i="14"/>
  <c r="AO327" i="14"/>
  <c r="AO326" i="14"/>
  <c r="L80" i="23"/>
  <c r="L79" i="23"/>
  <c r="AO145" i="14" l="1"/>
  <c r="AO237" i="14"/>
  <c r="J148" i="14"/>
  <c r="J240" i="14"/>
  <c r="AO146" i="14"/>
  <c r="AO238" i="14"/>
  <c r="J149" i="14"/>
  <c r="J241" i="14"/>
  <c r="AI146" i="14"/>
  <c r="AI238" i="14"/>
  <c r="AI145" i="14"/>
  <c r="AI237" i="14"/>
  <c r="BB11" i="14"/>
  <c r="W201" i="14" s="1"/>
  <c r="AX11" i="14"/>
  <c r="R201" i="14" s="1"/>
  <c r="AT11" i="14"/>
  <c r="M201" i="14" s="1"/>
  <c r="AD81" i="23" l="1"/>
  <c r="S52" i="14" s="1"/>
  <c r="S329" i="14" s="1"/>
  <c r="S148" i="14" l="1"/>
  <c r="S240" i="14"/>
  <c r="I55" i="14"/>
  <c r="AL42" i="14"/>
  <c r="AL319" i="14" s="1"/>
  <c r="U42" i="14"/>
  <c r="U319" i="14" s="1"/>
  <c r="U45" i="14"/>
  <c r="U322" i="14" s="1"/>
  <c r="P45" i="14"/>
  <c r="P322" i="14" s="1"/>
  <c r="P42" i="14"/>
  <c r="P319" i="14" s="1"/>
  <c r="L45" i="14"/>
  <c r="L322" i="14" s="1"/>
  <c r="L42" i="14"/>
  <c r="L319" i="14" s="1"/>
  <c r="AR41" i="14"/>
  <c r="AR40" i="14"/>
  <c r="AR39" i="14"/>
  <c r="AR38" i="14"/>
  <c r="AR37" i="14"/>
  <c r="AA41" i="14"/>
  <c r="AA318" i="14" s="1"/>
  <c r="AA40" i="14"/>
  <c r="AA317" i="14" s="1"/>
  <c r="AA39" i="14"/>
  <c r="AA316" i="14" s="1"/>
  <c r="AA38" i="14"/>
  <c r="AA315" i="14" s="1"/>
  <c r="AA37" i="14"/>
  <c r="AA314" i="14" s="1"/>
  <c r="AR36" i="14"/>
  <c r="AA36" i="14"/>
  <c r="AA313" i="14" s="1"/>
  <c r="AR134" i="14" l="1"/>
  <c r="AR226" i="14"/>
  <c r="AR315" i="14"/>
  <c r="AR137" i="14"/>
  <c r="AR318" i="14"/>
  <c r="AR229" i="14"/>
  <c r="AR135" i="14"/>
  <c r="AR316" i="14"/>
  <c r="AR227" i="14"/>
  <c r="AR136" i="14"/>
  <c r="AR228" i="14"/>
  <c r="AR317" i="14"/>
  <c r="AR133" i="14"/>
  <c r="AR314" i="14"/>
  <c r="AR225" i="14"/>
  <c r="AR132" i="14"/>
  <c r="AR224" i="14"/>
  <c r="AR313" i="14"/>
  <c r="AA134" i="14"/>
  <c r="AA226" i="14"/>
  <c r="AA136" i="14"/>
  <c r="AA228" i="14"/>
  <c r="L141" i="14"/>
  <c r="L233" i="14"/>
  <c r="P141" i="14"/>
  <c r="P233" i="14"/>
  <c r="U138" i="14"/>
  <c r="U230" i="14"/>
  <c r="I151" i="14"/>
  <c r="I243" i="14"/>
  <c r="AA132" i="14"/>
  <c r="AA224" i="14"/>
  <c r="AA133" i="14"/>
  <c r="AA225" i="14"/>
  <c r="AA135" i="14"/>
  <c r="AA227" i="14"/>
  <c r="AA137" i="14"/>
  <c r="AA229" i="14"/>
  <c r="L138" i="14"/>
  <c r="L230" i="14"/>
  <c r="P138" i="14"/>
  <c r="P230" i="14"/>
  <c r="U141" i="14"/>
  <c r="U233" i="14"/>
  <c r="AL138" i="14"/>
  <c r="AL230" i="14"/>
  <c r="AI387" i="14"/>
  <c r="AP388" i="14"/>
  <c r="AP386" i="14"/>
  <c r="AI385" i="14"/>
  <c r="AI384" i="14"/>
  <c r="AI383" i="14"/>
  <c r="AD50" i="14" l="1"/>
  <c r="AD49" i="14"/>
  <c r="Y50" i="14"/>
  <c r="Y49" i="14"/>
  <c r="T50" i="14"/>
  <c r="T49" i="14"/>
  <c r="O53" i="14"/>
  <c r="O52" i="14"/>
  <c r="O50" i="14"/>
  <c r="O49" i="14"/>
  <c r="J50" i="14"/>
  <c r="J49" i="14"/>
  <c r="J238" i="14" l="1"/>
  <c r="J327" i="14"/>
  <c r="O238" i="14"/>
  <c r="O327" i="14"/>
  <c r="T238" i="14"/>
  <c r="T327" i="14"/>
  <c r="Y238" i="14"/>
  <c r="Y327" i="14"/>
  <c r="AD238" i="14"/>
  <c r="AD327" i="14"/>
  <c r="J237" i="14"/>
  <c r="J326" i="14"/>
  <c r="O237" i="14"/>
  <c r="O326" i="14"/>
  <c r="T237" i="14"/>
  <c r="T326" i="14"/>
  <c r="Y237" i="14"/>
  <c r="Y326" i="14"/>
  <c r="AD237" i="14"/>
  <c r="AD326" i="14"/>
  <c r="O241" i="14"/>
  <c r="O330" i="14"/>
  <c r="O240" i="14"/>
  <c r="O329" i="14"/>
  <c r="J145" i="14"/>
  <c r="O145" i="14"/>
  <c r="O148" i="14"/>
  <c r="T145" i="14"/>
  <c r="Y145" i="14"/>
  <c r="AD145" i="14"/>
  <c r="J146" i="14"/>
  <c r="O146" i="14"/>
  <c r="O149" i="14"/>
  <c r="T146" i="14"/>
  <c r="Y146" i="14"/>
  <c r="AD146" i="14"/>
  <c r="AI17" i="14" l="1"/>
  <c r="AI294" i="14" s="1"/>
  <c r="AI14" i="14"/>
  <c r="AI15" i="14"/>
  <c r="AI292" i="14" s="1"/>
  <c r="I36" i="14"/>
  <c r="I41" i="14"/>
  <c r="I40" i="14"/>
  <c r="I39" i="14"/>
  <c r="I38" i="14"/>
  <c r="I37" i="14"/>
  <c r="L78" i="23"/>
  <c r="L77" i="23"/>
  <c r="L76" i="23"/>
  <c r="L75" i="23"/>
  <c r="L74" i="23"/>
  <c r="AI291" i="14" l="1"/>
  <c r="AI102" i="14"/>
  <c r="AI195" i="14" s="1"/>
  <c r="I227" i="14"/>
  <c r="I316" i="14"/>
  <c r="I229" i="14"/>
  <c r="I318" i="14"/>
  <c r="I228" i="14"/>
  <c r="I317" i="14"/>
  <c r="I226" i="14"/>
  <c r="I315" i="14"/>
  <c r="I225" i="14"/>
  <c r="I314" i="14"/>
  <c r="I224" i="14"/>
  <c r="I313" i="14"/>
  <c r="I134" i="14"/>
  <c r="I136" i="14"/>
  <c r="I132" i="14"/>
  <c r="I133" i="14"/>
  <c r="I135" i="14"/>
  <c r="I137" i="14"/>
  <c r="AI196" i="14"/>
  <c r="AI198" i="14"/>
  <c r="R108" i="14"/>
  <c r="M108" i="14"/>
  <c r="W108" i="14"/>
  <c r="AI103" i="14"/>
  <c r="AI105" i="14"/>
  <c r="I28" i="14"/>
  <c r="AP20" i="14"/>
  <c r="AP297" i="14" s="1"/>
  <c r="AP18" i="14"/>
  <c r="AP295" i="14" s="1"/>
  <c r="AI16" i="14"/>
  <c r="I305" i="14" l="1"/>
  <c r="I216" i="14"/>
  <c r="AI197" i="14"/>
  <c r="AI293" i="14"/>
  <c r="I124" i="14"/>
  <c r="AI104" i="14"/>
  <c r="AE37" i="23"/>
  <c r="I332" i="14" l="1"/>
</calcChain>
</file>

<file path=xl/comments1.xml><?xml version="1.0" encoding="utf-8"?>
<comments xmlns="http://schemas.openxmlformats.org/spreadsheetml/2006/main">
  <authors>
    <author>作成者</author>
    <author>佐野秀夫</author>
  </authors>
  <commentList>
    <comment ref="C45" authorId="0" shapeId="0">
      <text>
        <r>
          <rPr>
            <sz val="9"/>
            <color indexed="81"/>
            <rFont val="ＭＳ Ｐゴシック"/>
            <family val="3"/>
            <charset val="128"/>
          </rPr>
          <t xml:space="preserve">記入例
草加市○○町○○番 地先
草加市○○町○○番 地先　から　○○町○○番 地先　まで
</t>
        </r>
      </text>
    </comment>
    <comment ref="I78" authorId="1" shapeId="0">
      <text>
        <r>
          <rPr>
            <sz val="9"/>
            <color indexed="81"/>
            <rFont val="MS P ゴシック"/>
            <family val="3"/>
            <charset val="128"/>
          </rPr>
          <t>工事箇所が分るように
遠景と近景の写真を添付してください。</t>
        </r>
      </text>
    </comment>
    <comment ref="J81" authorId="1" shapeId="0">
      <text>
        <r>
          <rPr>
            <sz val="9"/>
            <color indexed="81"/>
            <rFont val="MS P ゴシック"/>
            <family val="3"/>
            <charset val="128"/>
          </rPr>
          <t xml:space="preserve">その他添付する書類があれば、書類名を記入してください。
</t>
        </r>
      </text>
    </comment>
  </commentList>
</comments>
</file>

<file path=xl/sharedStrings.xml><?xml version="1.0" encoding="utf-8"?>
<sst xmlns="http://schemas.openxmlformats.org/spreadsheetml/2006/main" count="579" uniqueCount="298">
  <si>
    <t>名　　　　　称</t>
    <rPh sb="0" eb="1">
      <t>ナ</t>
    </rPh>
    <rPh sb="6" eb="7">
      <t>ショウ</t>
    </rPh>
    <phoneticPr fontId="1"/>
  </si>
  <si>
    <t>規　　　　　模</t>
    <rPh sb="0" eb="1">
      <t>タダシ</t>
    </rPh>
    <rPh sb="6" eb="7">
      <t>ボ</t>
    </rPh>
    <phoneticPr fontId="1"/>
  </si>
  <si>
    <t>数　　　　　量</t>
    <rPh sb="0" eb="1">
      <t>カズ</t>
    </rPh>
    <rPh sb="6" eb="7">
      <t>リョウ</t>
    </rPh>
    <phoneticPr fontId="1"/>
  </si>
  <si>
    <t>担当者</t>
    <rPh sb="0" eb="3">
      <t>タントウシャ</t>
    </rPh>
    <phoneticPr fontId="1"/>
  </si>
  <si>
    <t>住所</t>
    <rPh sb="0" eb="2">
      <t>ジュウショ</t>
    </rPh>
    <phoneticPr fontId="1"/>
  </si>
  <si>
    <t>氏名</t>
    <rPh sb="0" eb="2">
      <t>シメイ</t>
    </rPh>
    <phoneticPr fontId="1"/>
  </si>
  <si>
    <t>年</t>
    <rPh sb="0" eb="1">
      <t>ネン</t>
    </rPh>
    <phoneticPr fontId="1"/>
  </si>
  <si>
    <t>月</t>
    <rPh sb="0" eb="1">
      <t>ツキ</t>
    </rPh>
    <phoneticPr fontId="1"/>
  </si>
  <si>
    <t>日から</t>
    <rPh sb="0" eb="1">
      <t>ヒ</t>
    </rPh>
    <phoneticPr fontId="1"/>
  </si>
  <si>
    <t>日まで</t>
    <rPh sb="0" eb="1">
      <t>ヒ</t>
    </rPh>
    <phoneticPr fontId="1"/>
  </si>
  <si>
    <t>ＴＥＬ</t>
    <phoneticPr fontId="1"/>
  </si>
  <si>
    <t>起案</t>
    <phoneticPr fontId="1"/>
  </si>
  <si>
    <t>三郷幸手自転車道</t>
    <rPh sb="0" eb="1">
      <t>ミ</t>
    </rPh>
    <rPh sb="1" eb="2">
      <t>サト</t>
    </rPh>
    <rPh sb="2" eb="4">
      <t>サッテ</t>
    </rPh>
    <rPh sb="4" eb="6">
      <t>ジテン</t>
    </rPh>
    <rPh sb="6" eb="8">
      <t>シャドウ</t>
    </rPh>
    <phoneticPr fontId="1"/>
  </si>
  <si>
    <t>西金野井　春日部</t>
    <rPh sb="0" eb="1">
      <t>ニシ</t>
    </rPh>
    <rPh sb="1" eb="2">
      <t>カネ</t>
    </rPh>
    <rPh sb="2" eb="3">
      <t>ノ</t>
    </rPh>
    <rPh sb="3" eb="4">
      <t>イ</t>
    </rPh>
    <rPh sb="5" eb="8">
      <t>カスカベ</t>
    </rPh>
    <phoneticPr fontId="1"/>
  </si>
  <si>
    <t>春日部　松伏</t>
    <rPh sb="0" eb="3">
      <t>カスカベ</t>
    </rPh>
    <rPh sb="4" eb="6">
      <t>マツブシ</t>
    </rPh>
    <phoneticPr fontId="1"/>
  </si>
  <si>
    <t>越谷　野田</t>
    <rPh sb="0" eb="2">
      <t>コシガヤ</t>
    </rPh>
    <rPh sb="3" eb="5">
      <t>ノダ</t>
    </rPh>
    <phoneticPr fontId="1"/>
  </si>
  <si>
    <t>三郷　松伏</t>
    <rPh sb="0" eb="1">
      <t>ミ</t>
    </rPh>
    <rPh sb="1" eb="2">
      <t>サト</t>
    </rPh>
    <rPh sb="3" eb="5">
      <t>マツブシ</t>
    </rPh>
    <phoneticPr fontId="1"/>
  </si>
  <si>
    <t>草加　流山</t>
    <rPh sb="0" eb="2">
      <t>ソウカ</t>
    </rPh>
    <rPh sb="3" eb="5">
      <t>ナガレヤマ</t>
    </rPh>
    <phoneticPr fontId="1"/>
  </si>
  <si>
    <t>さいたま　草加</t>
    <rPh sb="5" eb="7">
      <t>ソウカ</t>
    </rPh>
    <phoneticPr fontId="1"/>
  </si>
  <si>
    <t>松伏　春日部　関宿</t>
    <rPh sb="0" eb="2">
      <t>マツブシ</t>
    </rPh>
    <rPh sb="3" eb="6">
      <t>カスカベ</t>
    </rPh>
    <rPh sb="7" eb="9">
      <t>セキヤド</t>
    </rPh>
    <phoneticPr fontId="1"/>
  </si>
  <si>
    <t>越谷　岩槻</t>
    <rPh sb="0" eb="2">
      <t>コシガヤ</t>
    </rPh>
    <rPh sb="3" eb="5">
      <t>イワツキ</t>
    </rPh>
    <phoneticPr fontId="1"/>
  </si>
  <si>
    <t>越谷　流山</t>
    <rPh sb="0" eb="2">
      <t>コシガヤ</t>
    </rPh>
    <rPh sb="3" eb="5">
      <t>ナガレヤマ</t>
    </rPh>
    <phoneticPr fontId="1"/>
  </si>
  <si>
    <t>松戸　草加</t>
    <rPh sb="0" eb="2">
      <t>マツド</t>
    </rPh>
    <rPh sb="3" eb="5">
      <t>ソウカ</t>
    </rPh>
    <phoneticPr fontId="1"/>
  </si>
  <si>
    <t>葛飾　吉川　松伏</t>
    <rPh sb="0" eb="2">
      <t>カツシカ</t>
    </rPh>
    <rPh sb="3" eb="5">
      <t>ヨシカワ</t>
    </rPh>
    <rPh sb="6" eb="8">
      <t>マツブシ</t>
    </rPh>
    <phoneticPr fontId="1"/>
  </si>
  <si>
    <t>野田　岩槻</t>
    <rPh sb="0" eb="2">
      <t>ノダ</t>
    </rPh>
    <rPh sb="3" eb="5">
      <t>イワツキ</t>
    </rPh>
    <phoneticPr fontId="1"/>
  </si>
  <si>
    <t>平方　東京</t>
    <rPh sb="0" eb="2">
      <t>ヒラカタ</t>
    </rPh>
    <rPh sb="3" eb="5">
      <t>トウキョウ</t>
    </rPh>
    <phoneticPr fontId="1"/>
  </si>
  <si>
    <t>吉場　安行　東京</t>
    <rPh sb="0" eb="2">
      <t>ヨシバ</t>
    </rPh>
    <rPh sb="3" eb="5">
      <t>アンギョウ</t>
    </rPh>
    <rPh sb="6" eb="8">
      <t>トウキョウ</t>
    </rPh>
    <phoneticPr fontId="1"/>
  </si>
  <si>
    <t>川口　草加</t>
    <rPh sb="0" eb="1">
      <t>カワ</t>
    </rPh>
    <rPh sb="1" eb="2">
      <t>グチ</t>
    </rPh>
    <rPh sb="3" eb="5">
      <t>ソウカ</t>
    </rPh>
    <phoneticPr fontId="1"/>
  </si>
  <si>
    <t>越谷　川口</t>
    <rPh sb="0" eb="2">
      <t>コシガヤ</t>
    </rPh>
    <rPh sb="3" eb="5">
      <t>カワグチ</t>
    </rPh>
    <phoneticPr fontId="1"/>
  </si>
  <si>
    <t>次木　杉戸</t>
    <rPh sb="0" eb="1">
      <t>ツギ</t>
    </rPh>
    <rPh sb="1" eb="2">
      <t>キ</t>
    </rPh>
    <rPh sb="3" eb="5">
      <t>スギト</t>
    </rPh>
    <phoneticPr fontId="1"/>
  </si>
  <si>
    <t>松戸　三郷</t>
    <rPh sb="0" eb="2">
      <t>マツド</t>
    </rPh>
    <rPh sb="3" eb="4">
      <t>ミ</t>
    </rPh>
    <rPh sb="4" eb="5">
      <t>サト</t>
    </rPh>
    <phoneticPr fontId="1"/>
  </si>
  <si>
    <t>惣新田　春日部</t>
    <rPh sb="0" eb="3">
      <t>ソウシンデン</t>
    </rPh>
    <rPh sb="4" eb="7">
      <t>カスカベ</t>
    </rPh>
    <phoneticPr fontId="1"/>
  </si>
  <si>
    <t>西宝珠花　春日部</t>
    <rPh sb="0" eb="1">
      <t>ニシ</t>
    </rPh>
    <rPh sb="1" eb="3">
      <t>ホウジュ</t>
    </rPh>
    <rPh sb="3" eb="4">
      <t>バナ</t>
    </rPh>
    <rPh sb="5" eb="8">
      <t>カスカベ</t>
    </rPh>
    <phoneticPr fontId="1"/>
  </si>
  <si>
    <t>蒲生　岩槻</t>
    <rPh sb="0" eb="2">
      <t>ガモウ</t>
    </rPh>
    <rPh sb="3" eb="5">
      <t>イワツキ</t>
    </rPh>
    <phoneticPr fontId="1"/>
  </si>
  <si>
    <t>大野島　越谷</t>
    <rPh sb="0" eb="2">
      <t>オオノ</t>
    </rPh>
    <rPh sb="2" eb="3">
      <t>シマ</t>
    </rPh>
    <rPh sb="4" eb="6">
      <t>コシガヤ</t>
    </rPh>
    <phoneticPr fontId="1"/>
  </si>
  <si>
    <t>川藤　野田</t>
    <rPh sb="0" eb="1">
      <t>カワ</t>
    </rPh>
    <rPh sb="1" eb="2">
      <t>フジ</t>
    </rPh>
    <rPh sb="3" eb="5">
      <t>ノダ</t>
    </rPh>
    <phoneticPr fontId="1"/>
  </si>
  <si>
    <t>草加　八潮　三郷</t>
    <rPh sb="0" eb="2">
      <t>ソウカ</t>
    </rPh>
    <rPh sb="3" eb="5">
      <t>ヤシオ</t>
    </rPh>
    <rPh sb="6" eb="8">
      <t>ミサト</t>
    </rPh>
    <phoneticPr fontId="1"/>
  </si>
  <si>
    <t>金明町　鳩ケ谷</t>
    <rPh sb="0" eb="3">
      <t>キンメイチョウ</t>
    </rPh>
    <rPh sb="4" eb="7">
      <t>ハトガヤ</t>
    </rPh>
    <phoneticPr fontId="1"/>
  </si>
  <si>
    <t>西宝珠花　屏風</t>
    <rPh sb="0" eb="1">
      <t>ニシ</t>
    </rPh>
    <rPh sb="1" eb="3">
      <t>ホウジュ</t>
    </rPh>
    <rPh sb="3" eb="4">
      <t>バナ</t>
    </rPh>
    <rPh sb="5" eb="7">
      <t>ビョウブ</t>
    </rPh>
    <phoneticPr fontId="1"/>
  </si>
  <si>
    <t>上笹塚　谷口</t>
    <rPh sb="0" eb="1">
      <t>カミ</t>
    </rPh>
    <rPh sb="1" eb="2">
      <t>ササ</t>
    </rPh>
    <rPh sb="2" eb="3">
      <t>ヅカ</t>
    </rPh>
    <rPh sb="4" eb="6">
      <t>ヤグチ</t>
    </rPh>
    <phoneticPr fontId="1"/>
  </si>
  <si>
    <t>加藤　平沼</t>
    <rPh sb="0" eb="2">
      <t>カトウ</t>
    </rPh>
    <rPh sb="3" eb="5">
      <t>ヒラヌマ</t>
    </rPh>
    <phoneticPr fontId="1"/>
  </si>
  <si>
    <t>中井　松伏</t>
    <rPh sb="0" eb="2">
      <t>ナカイ</t>
    </rPh>
    <rPh sb="3" eb="5">
      <t>マツブシ</t>
    </rPh>
    <phoneticPr fontId="1"/>
  </si>
  <si>
    <t>松原団地停車場</t>
    <rPh sb="0" eb="4">
      <t>マツバラダンチ</t>
    </rPh>
    <rPh sb="4" eb="7">
      <t>テイシャジョウ</t>
    </rPh>
    <phoneticPr fontId="1"/>
  </si>
  <si>
    <t>越谷停車場</t>
    <rPh sb="0" eb="2">
      <t>コシガヤ</t>
    </rPh>
    <rPh sb="2" eb="5">
      <t>テイシャジョウ</t>
    </rPh>
    <phoneticPr fontId="1"/>
  </si>
  <si>
    <t>北越谷停車場</t>
    <rPh sb="0" eb="3">
      <t>キタコシガヤ</t>
    </rPh>
    <rPh sb="3" eb="6">
      <t>テイシャジョウ</t>
    </rPh>
    <phoneticPr fontId="1"/>
  </si>
  <si>
    <t>（建      設      部)</t>
    <rPh sb="1" eb="2">
      <t>ケン</t>
    </rPh>
    <rPh sb="8" eb="9">
      <t>セツ</t>
    </rPh>
    <rPh sb="15" eb="16">
      <t>ブ</t>
    </rPh>
    <phoneticPr fontId="1"/>
  </si>
  <si>
    <t>決  定</t>
    <rPh sb="0" eb="1">
      <t>ケツ</t>
    </rPh>
    <rPh sb="3" eb="4">
      <t>サダム</t>
    </rPh>
    <phoneticPr fontId="1"/>
  </si>
  <si>
    <t>起　案　者</t>
    <rPh sb="0" eb="1">
      <t>ハジメ</t>
    </rPh>
    <rPh sb="2" eb="3">
      <t>アン</t>
    </rPh>
    <rPh sb="4" eb="5">
      <t>シャ</t>
    </rPh>
    <phoneticPr fontId="1"/>
  </si>
  <si>
    <t>受付印</t>
    <rPh sb="0" eb="2">
      <t>ウケツケ</t>
    </rPh>
    <rPh sb="2" eb="3">
      <t>イン</t>
    </rPh>
    <phoneticPr fontId="1"/>
  </si>
  <si>
    <t>記載要領</t>
    <rPh sb="0" eb="2">
      <t>キサイ</t>
    </rPh>
    <rPh sb="2" eb="4">
      <t>ヨウリョウ</t>
    </rPh>
    <phoneticPr fontId="1"/>
  </si>
  <si>
    <t>□</t>
  </si>
  <si>
    <t>提出日</t>
    <rPh sb="0" eb="2">
      <t>テイシュツ</t>
    </rPh>
    <rPh sb="2" eb="3">
      <t>ビ</t>
    </rPh>
    <phoneticPr fontId="19"/>
  </si>
  <si>
    <t>年</t>
    <rPh sb="0" eb="1">
      <t>ネン</t>
    </rPh>
    <phoneticPr fontId="19"/>
  </si>
  <si>
    <t>月</t>
    <rPh sb="0" eb="1">
      <t>ツキ</t>
    </rPh>
    <phoneticPr fontId="19"/>
  </si>
  <si>
    <t>日</t>
    <rPh sb="0" eb="1">
      <t>ニチ</t>
    </rPh>
    <phoneticPr fontId="19"/>
  </si>
  <si>
    <t>提出する日にちを記入してください。</t>
    <rPh sb="0" eb="2">
      <t>テイシュツ</t>
    </rPh>
    <rPh sb="4" eb="5">
      <t>ヒ</t>
    </rPh>
    <rPh sb="8" eb="10">
      <t>キニュウ</t>
    </rPh>
    <phoneticPr fontId="19"/>
  </si>
  <si>
    <t>申請者</t>
    <rPh sb="0" eb="3">
      <t>シンセイシャ</t>
    </rPh>
    <phoneticPr fontId="19"/>
  </si>
  <si>
    <t>郵便番号</t>
    <rPh sb="0" eb="4">
      <t>ユウビンバンゴウ</t>
    </rPh>
    <phoneticPr fontId="19"/>
  </si>
  <si>
    <t>法人の方はその名称及び代表者名を記入してください</t>
    <rPh sb="0" eb="2">
      <t>ホウジン</t>
    </rPh>
    <rPh sb="3" eb="4">
      <t>カタ</t>
    </rPh>
    <rPh sb="7" eb="9">
      <t>メイショウ</t>
    </rPh>
    <rPh sb="9" eb="10">
      <t>オヨ</t>
    </rPh>
    <rPh sb="11" eb="14">
      <t>ダイヒョウシャ</t>
    </rPh>
    <rPh sb="14" eb="15">
      <t>メイ</t>
    </rPh>
    <rPh sb="16" eb="18">
      <t>キニュウ</t>
    </rPh>
    <phoneticPr fontId="19"/>
  </si>
  <si>
    <t>担当者</t>
    <rPh sb="0" eb="3">
      <t>タントウシャ</t>
    </rPh>
    <phoneticPr fontId="19"/>
  </si>
  <si>
    <t>電話番号</t>
    <rPh sb="0" eb="2">
      <t>デンワ</t>
    </rPh>
    <rPh sb="2" eb="4">
      <t>バンゴウ</t>
    </rPh>
    <phoneticPr fontId="19"/>
  </si>
  <si>
    <t>から</t>
    <phoneticPr fontId="19"/>
  </si>
  <si>
    <t>まで</t>
    <phoneticPr fontId="19"/>
  </si>
  <si>
    <t>日間</t>
    <rPh sb="0" eb="1">
      <t>ニチ</t>
    </rPh>
    <rPh sb="1" eb="2">
      <t>カン</t>
    </rPh>
    <phoneticPr fontId="19"/>
  </si>
  <si>
    <t>工事の期間</t>
    <rPh sb="0" eb="2">
      <t>コウジ</t>
    </rPh>
    <rPh sb="3" eb="5">
      <t>キカン</t>
    </rPh>
    <phoneticPr fontId="19"/>
  </si>
  <si>
    <t>添付書類</t>
    <rPh sb="0" eb="2">
      <t>テンプ</t>
    </rPh>
    <rPh sb="2" eb="4">
      <t>ショルイ</t>
    </rPh>
    <phoneticPr fontId="19"/>
  </si>
  <si>
    <t>案内図</t>
    <rPh sb="0" eb="3">
      <t>アンナイズ</t>
    </rPh>
    <phoneticPr fontId="19"/>
  </si>
  <si>
    <t>平面図</t>
    <rPh sb="0" eb="3">
      <t>ヘイメンズ</t>
    </rPh>
    <phoneticPr fontId="19"/>
  </si>
  <si>
    <t>構造図（適宜）</t>
    <rPh sb="0" eb="3">
      <t>コウゾウズ</t>
    </rPh>
    <rPh sb="4" eb="6">
      <t>テキギ</t>
    </rPh>
    <phoneticPr fontId="19"/>
  </si>
  <si>
    <t>現況写真</t>
    <rPh sb="0" eb="2">
      <t>ゲンキョウ</t>
    </rPh>
    <rPh sb="2" eb="4">
      <t>シャシン</t>
    </rPh>
    <phoneticPr fontId="19"/>
  </si>
  <si>
    <t>備考</t>
    <rPh sb="0" eb="2">
      <t>ビコウ</t>
    </rPh>
    <phoneticPr fontId="19"/>
  </si>
  <si>
    <t>■</t>
  </si>
  <si>
    <t>年</t>
    <rPh sb="0" eb="1">
      <t>ネン</t>
    </rPh>
    <phoneticPr fontId="1"/>
  </si>
  <si>
    <t>月</t>
    <rPh sb="0" eb="1">
      <t>ツキ</t>
    </rPh>
    <phoneticPr fontId="1"/>
  </si>
  <si>
    <t>日</t>
    <rPh sb="0" eb="1">
      <t>ニチ</t>
    </rPh>
    <phoneticPr fontId="1"/>
  </si>
  <si>
    <t>㊞</t>
    <phoneticPr fontId="1"/>
  </si>
  <si>
    <t>ー</t>
    <phoneticPr fontId="1"/>
  </si>
  <si>
    <t>その他（</t>
    <rPh sb="2" eb="3">
      <t>タ</t>
    </rPh>
    <phoneticPr fontId="19"/>
  </si>
  <si>
    <t>）</t>
    <phoneticPr fontId="1"/>
  </si>
  <si>
    <t>維持補修課　占用係</t>
    <rPh sb="0" eb="2">
      <t>イジ</t>
    </rPh>
    <rPh sb="2" eb="4">
      <t>ホシュウ</t>
    </rPh>
    <rPh sb="4" eb="5">
      <t>カ</t>
    </rPh>
    <rPh sb="6" eb="8">
      <t>センヨウ</t>
    </rPh>
    <rPh sb="8" eb="9">
      <t>カカリ</t>
    </rPh>
    <phoneticPr fontId="1"/>
  </si>
  <si>
    <t>〒</t>
    <phoneticPr fontId="1"/>
  </si>
  <si>
    <t>ＴＥＬ</t>
    <phoneticPr fontId="1"/>
  </si>
  <si>
    <t>課   長</t>
    <rPh sb="0" eb="1">
      <t>カ</t>
    </rPh>
    <rPh sb="4" eb="5">
      <t>ナガ</t>
    </rPh>
    <phoneticPr fontId="1"/>
  </si>
  <si>
    <t>係   長</t>
    <rPh sb="0" eb="1">
      <t>カカリ</t>
    </rPh>
    <rPh sb="4" eb="5">
      <t>ナガ</t>
    </rPh>
    <phoneticPr fontId="1"/>
  </si>
  <si>
    <t>技　術　審　査</t>
    <rPh sb="0" eb="1">
      <t>ワザ</t>
    </rPh>
    <rPh sb="2" eb="3">
      <t>ジュツ</t>
    </rPh>
    <rPh sb="4" eb="5">
      <t>シン</t>
    </rPh>
    <rPh sb="6" eb="7">
      <t>サ</t>
    </rPh>
    <phoneticPr fontId="1"/>
  </si>
  <si>
    <t>正　本</t>
    <rPh sb="0" eb="1">
      <t>セイ</t>
    </rPh>
    <rPh sb="2" eb="3">
      <t>ホン</t>
    </rPh>
    <phoneticPr fontId="1"/>
  </si>
  <si>
    <t>草加市控</t>
    <rPh sb="0" eb="3">
      <t>ソウカシ</t>
    </rPh>
    <rPh sb="3" eb="4">
      <t>ヒカ</t>
    </rPh>
    <phoneticPr fontId="1"/>
  </si>
  <si>
    <t>印</t>
    <rPh sb="0" eb="1">
      <t>イン</t>
    </rPh>
    <phoneticPr fontId="1"/>
  </si>
  <si>
    <t>交付用</t>
    <rPh sb="0" eb="2">
      <t>コウフ</t>
    </rPh>
    <rPh sb="2" eb="3">
      <t>ヨウ</t>
    </rPh>
    <phoneticPr fontId="1"/>
  </si>
  <si>
    <t>月</t>
    <phoneticPr fontId="1"/>
  </si>
  <si>
    <t>年</t>
    <rPh sb="0" eb="1">
      <t>ネン</t>
    </rPh>
    <phoneticPr fontId="1"/>
  </si>
  <si>
    <t>様</t>
    <rPh sb="0" eb="1">
      <t>サマ</t>
    </rPh>
    <phoneticPr fontId="1"/>
  </si>
  <si>
    <t>申請者控</t>
    <rPh sb="0" eb="3">
      <t>シンセイシャ</t>
    </rPh>
    <rPh sb="3" eb="4">
      <t>ヒカエ</t>
    </rPh>
    <phoneticPr fontId="1"/>
  </si>
  <si>
    <t>住所</t>
    <rPh sb="0" eb="2">
      <t>ジュウショ</t>
    </rPh>
    <phoneticPr fontId="1"/>
  </si>
  <si>
    <t>氏名</t>
    <rPh sb="0" eb="2">
      <t>シメイ</t>
    </rPh>
    <phoneticPr fontId="1"/>
  </si>
  <si>
    <t>担当者</t>
    <rPh sb="0" eb="3">
      <t>タントウシャ</t>
    </rPh>
    <phoneticPr fontId="1"/>
  </si>
  <si>
    <t>(連絡先)</t>
    <rPh sb="1" eb="4">
      <t>レンラクサキ</t>
    </rPh>
    <phoneticPr fontId="1"/>
  </si>
  <si>
    <t>電話</t>
    <rPh sb="0" eb="2">
      <t>デンワ</t>
    </rPh>
    <phoneticPr fontId="1"/>
  </si>
  <si>
    <t>工事完了年月日</t>
    <rPh sb="0" eb="2">
      <t>コウジ</t>
    </rPh>
    <rPh sb="2" eb="4">
      <t>カンリョウ</t>
    </rPh>
    <rPh sb="4" eb="7">
      <t>ネンガッピ</t>
    </rPh>
    <phoneticPr fontId="1"/>
  </si>
  <si>
    <t>工事場所</t>
    <rPh sb="0" eb="2">
      <t>コウジ</t>
    </rPh>
    <rPh sb="2" eb="4">
      <t>バショ</t>
    </rPh>
    <phoneticPr fontId="1"/>
  </si>
  <si>
    <t>草加市</t>
    <rPh sb="0" eb="3">
      <t>ソウカシ</t>
    </rPh>
    <phoneticPr fontId="1"/>
  </si>
  <si>
    <t>添付書類</t>
    <rPh sb="0" eb="2">
      <t>テンプ</t>
    </rPh>
    <rPh sb="2" eb="4">
      <t>ショルイ</t>
    </rPh>
    <phoneticPr fontId="1"/>
  </si>
  <si>
    <t>案内図</t>
    <rPh sb="0" eb="3">
      <t>アンナイズ</t>
    </rPh>
    <phoneticPr fontId="1"/>
  </si>
  <si>
    <t>平面図</t>
    <rPh sb="0" eb="3">
      <t>ヘイメンズ</t>
    </rPh>
    <phoneticPr fontId="1"/>
  </si>
  <si>
    <t>着工前、完了及び工程ごとの写真</t>
    <rPh sb="0" eb="2">
      <t>チャッコウ</t>
    </rPh>
    <rPh sb="2" eb="3">
      <t>マエ</t>
    </rPh>
    <rPh sb="4" eb="6">
      <t>カンリョウ</t>
    </rPh>
    <rPh sb="6" eb="7">
      <t>オヨ</t>
    </rPh>
    <rPh sb="8" eb="10">
      <t>コウテイ</t>
    </rPh>
    <rPh sb="13" eb="15">
      <t>シャシン</t>
    </rPh>
    <phoneticPr fontId="1"/>
  </si>
  <si>
    <t>　</t>
    <phoneticPr fontId="1"/>
  </si>
  <si>
    <t>※完了届は、本復旧完了後に提出してください。</t>
    <rPh sb="1" eb="3">
      <t>カンリョウ</t>
    </rPh>
    <rPh sb="3" eb="4">
      <t>トドケ</t>
    </rPh>
    <rPh sb="6" eb="7">
      <t>ホン</t>
    </rPh>
    <rPh sb="7" eb="9">
      <t>フッキュウ</t>
    </rPh>
    <rPh sb="9" eb="11">
      <t>カンリョウ</t>
    </rPh>
    <rPh sb="11" eb="12">
      <t>ゴ</t>
    </rPh>
    <rPh sb="13" eb="15">
      <t>テイシュツ</t>
    </rPh>
    <phoneticPr fontId="1"/>
  </si>
  <si>
    <t>完了届は必ず提出してください</t>
    <rPh sb="0" eb="2">
      <t>カンリョウ</t>
    </rPh>
    <rPh sb="2" eb="3">
      <t>トドケ</t>
    </rPh>
    <rPh sb="4" eb="5">
      <t>カナラ</t>
    </rPh>
    <rPh sb="6" eb="8">
      <t>テイシュツ</t>
    </rPh>
    <phoneticPr fontId="1"/>
  </si>
  <si>
    <t>完了届添付図面に関する注意事項</t>
    <rPh sb="0" eb="2">
      <t>カンリョウ</t>
    </rPh>
    <rPh sb="2" eb="3">
      <t>トドケ</t>
    </rPh>
    <rPh sb="3" eb="5">
      <t>テンプ</t>
    </rPh>
    <rPh sb="5" eb="7">
      <t>ズメン</t>
    </rPh>
    <rPh sb="8" eb="9">
      <t>カン</t>
    </rPh>
    <rPh sb="11" eb="13">
      <t>チュウイ</t>
    </rPh>
    <rPh sb="13" eb="15">
      <t>ジコウ</t>
    </rPh>
    <phoneticPr fontId="1"/>
  </si>
  <si>
    <t>１</t>
    <phoneticPr fontId="1"/>
  </si>
  <si>
    <t>２</t>
    <phoneticPr fontId="1"/>
  </si>
  <si>
    <t>申請時と出来形に差異がある場合には、その両方の図面を添付してください。</t>
    <rPh sb="0" eb="3">
      <t>シンセイジ</t>
    </rPh>
    <rPh sb="4" eb="7">
      <t>デキガタ</t>
    </rPh>
    <rPh sb="8" eb="10">
      <t>サイ</t>
    </rPh>
    <rPh sb="13" eb="15">
      <t>バアイ</t>
    </rPh>
    <rPh sb="20" eb="22">
      <t>リョウホウ</t>
    </rPh>
    <rPh sb="23" eb="25">
      <t>ズメン</t>
    </rPh>
    <rPh sb="26" eb="28">
      <t>テンプ</t>
    </rPh>
    <phoneticPr fontId="1"/>
  </si>
  <si>
    <t>３</t>
    <phoneticPr fontId="1"/>
  </si>
  <si>
    <t>施工前、施工中、施工後の写真を添付してください。なお、施工前と施工後は対比できるように写真を</t>
    <rPh sb="0" eb="2">
      <t>セコウ</t>
    </rPh>
    <rPh sb="2" eb="3">
      <t>マエ</t>
    </rPh>
    <rPh sb="4" eb="7">
      <t>セコウチュウ</t>
    </rPh>
    <rPh sb="8" eb="11">
      <t>セコウゴ</t>
    </rPh>
    <rPh sb="12" eb="14">
      <t>シャシン</t>
    </rPh>
    <rPh sb="15" eb="17">
      <t>テンプ</t>
    </rPh>
    <rPh sb="27" eb="29">
      <t>セコウ</t>
    </rPh>
    <rPh sb="29" eb="30">
      <t>マエ</t>
    </rPh>
    <rPh sb="31" eb="34">
      <t>セコウゴ</t>
    </rPh>
    <rPh sb="35" eb="37">
      <t>タイヒ</t>
    </rPh>
    <rPh sb="43" eb="45">
      <t>シャシン</t>
    </rPh>
    <phoneticPr fontId="1"/>
  </si>
  <si>
    <t>整理してください。</t>
    <phoneticPr fontId="1"/>
  </si>
  <si>
    <t>４</t>
    <phoneticPr fontId="1"/>
  </si>
  <si>
    <t>５</t>
    <phoneticPr fontId="1"/>
  </si>
  <si>
    <t>６</t>
    <phoneticPr fontId="1"/>
  </si>
  <si>
    <t>不要管（撤去管）がある場合には、道路や水路に埋設されているすべての管を撤去するものとし、撤去</t>
    <rPh sb="0" eb="2">
      <t>フヨウ</t>
    </rPh>
    <rPh sb="2" eb="3">
      <t>カン</t>
    </rPh>
    <rPh sb="4" eb="6">
      <t>テッキョ</t>
    </rPh>
    <rPh sb="6" eb="7">
      <t>カン</t>
    </rPh>
    <rPh sb="11" eb="13">
      <t>バアイ</t>
    </rPh>
    <rPh sb="16" eb="18">
      <t>ドウロ</t>
    </rPh>
    <rPh sb="19" eb="21">
      <t>スイロ</t>
    </rPh>
    <rPh sb="22" eb="24">
      <t>マイセツ</t>
    </rPh>
    <rPh sb="33" eb="34">
      <t>カン</t>
    </rPh>
    <rPh sb="35" eb="37">
      <t>テッキョ</t>
    </rPh>
    <rPh sb="44" eb="46">
      <t>テッキョ</t>
    </rPh>
    <phoneticPr fontId="1"/>
  </si>
  <si>
    <t>したことが分かる写真を添付してください。</t>
    <phoneticPr fontId="1"/>
  </si>
  <si>
    <t>７</t>
    <phoneticPr fontId="1"/>
  </si>
  <si>
    <t>写真を添付してください。</t>
    <phoneticPr fontId="1"/>
  </si>
  <si>
    <t>８</t>
    <phoneticPr fontId="1"/>
  </si>
  <si>
    <t>既存舗装厚の検尺写真を添付してください。</t>
    <rPh sb="0" eb="2">
      <t>キソン</t>
    </rPh>
    <rPh sb="2" eb="4">
      <t>ホソウ</t>
    </rPh>
    <rPh sb="4" eb="5">
      <t>アツ</t>
    </rPh>
    <rPh sb="6" eb="8">
      <t>ケンジャク</t>
    </rPh>
    <rPh sb="8" eb="10">
      <t>シャシン</t>
    </rPh>
    <rPh sb="11" eb="13">
      <t>テンプ</t>
    </rPh>
    <phoneticPr fontId="1"/>
  </si>
  <si>
    <t>※</t>
    <phoneticPr fontId="1"/>
  </si>
  <si>
    <t>記入しきれない場合は別紙としてください。</t>
    <phoneticPr fontId="1"/>
  </si>
  <si>
    <t>名　　称</t>
    <rPh sb="0" eb="1">
      <t>ナ</t>
    </rPh>
    <rPh sb="3" eb="4">
      <t>ショウ</t>
    </rPh>
    <phoneticPr fontId="19"/>
  </si>
  <si>
    <t>規　　模</t>
    <rPh sb="0" eb="1">
      <t>キ</t>
    </rPh>
    <rPh sb="3" eb="4">
      <t>ボ</t>
    </rPh>
    <phoneticPr fontId="19"/>
  </si>
  <si>
    <t>数　　量</t>
    <rPh sb="0" eb="1">
      <t>カズ</t>
    </rPh>
    <rPh sb="3" eb="4">
      <t>リョウ</t>
    </rPh>
    <phoneticPr fontId="19"/>
  </si>
  <si>
    <t>備考欄には上記内容に係る説明事項や、申請者・担当者以外の連絡先</t>
    <rPh sb="0" eb="2">
      <t>ビコウ</t>
    </rPh>
    <rPh sb="2" eb="3">
      <t>ラン</t>
    </rPh>
    <rPh sb="5" eb="7">
      <t>ジョウキ</t>
    </rPh>
    <rPh sb="7" eb="9">
      <t>ナイヨウ</t>
    </rPh>
    <rPh sb="10" eb="11">
      <t>カカワ</t>
    </rPh>
    <rPh sb="12" eb="14">
      <t>セツメイ</t>
    </rPh>
    <rPh sb="14" eb="16">
      <t>ジコウ</t>
    </rPh>
    <rPh sb="18" eb="21">
      <t>シンセイシャ</t>
    </rPh>
    <rPh sb="22" eb="25">
      <t>タントウシャ</t>
    </rPh>
    <rPh sb="25" eb="27">
      <t>イガイ</t>
    </rPh>
    <rPh sb="28" eb="31">
      <t>レンラクサキ</t>
    </rPh>
    <phoneticPr fontId="19"/>
  </si>
  <si>
    <t>がある場合にその方の所属、氏名、連絡先等を記入してください。</t>
    <phoneticPr fontId="1"/>
  </si>
  <si>
    <t>申請者が実施する場合は自己施工、他が施工する場合は請負施工としてください。</t>
    <rPh sb="0" eb="3">
      <t>シンセイシャ</t>
    </rPh>
    <rPh sb="4" eb="6">
      <t>ジッシ</t>
    </rPh>
    <rPh sb="8" eb="10">
      <t>バアイ</t>
    </rPh>
    <rPh sb="11" eb="13">
      <t>ジコ</t>
    </rPh>
    <rPh sb="13" eb="15">
      <t>セコウ</t>
    </rPh>
    <rPh sb="16" eb="17">
      <t>タ</t>
    </rPh>
    <rPh sb="18" eb="20">
      <t>セコウ</t>
    </rPh>
    <rPh sb="22" eb="24">
      <t>バアイ</t>
    </rPh>
    <rPh sb="25" eb="27">
      <t>ウケオイ</t>
    </rPh>
    <rPh sb="27" eb="29">
      <t>セコウ</t>
    </rPh>
    <phoneticPr fontId="1"/>
  </si>
  <si>
    <t>工事の末日は必ず記入してください。</t>
    <rPh sb="0" eb="2">
      <t>コウジ</t>
    </rPh>
    <rPh sb="3" eb="4">
      <t>マツ</t>
    </rPh>
    <rPh sb="4" eb="5">
      <t>ヒ</t>
    </rPh>
    <rPh sb="6" eb="7">
      <t>カナラ</t>
    </rPh>
    <rPh sb="8" eb="10">
      <t>キニュウ</t>
    </rPh>
    <phoneticPr fontId="1"/>
  </si>
  <si>
    <t>工事期間は申請日から工事末日までのおおよその期間を記入してください。</t>
    <rPh sb="0" eb="2">
      <t>コウジ</t>
    </rPh>
    <rPh sb="2" eb="4">
      <t>キカン</t>
    </rPh>
    <rPh sb="5" eb="7">
      <t>シンセイ</t>
    </rPh>
    <rPh sb="7" eb="8">
      <t>ビ</t>
    </rPh>
    <rPh sb="10" eb="12">
      <t>コウジ</t>
    </rPh>
    <rPh sb="12" eb="14">
      <t>マツジツ</t>
    </rPh>
    <rPh sb="22" eb="24">
      <t>キカン</t>
    </rPh>
    <rPh sb="25" eb="27">
      <t>キニュウ</t>
    </rPh>
    <phoneticPr fontId="1"/>
  </si>
  <si>
    <t>許可</t>
    <rPh sb="0" eb="2">
      <t>キョカ</t>
    </rPh>
    <phoneticPr fontId="1"/>
  </si>
  <si>
    <t>□</t>
    <phoneticPr fontId="1"/>
  </si>
  <si>
    <t>は、該当する項目ついてチェックボックスで選択してください。</t>
    <rPh sb="2" eb="4">
      <t>ガイトウ</t>
    </rPh>
    <rPh sb="6" eb="8">
      <t>コウモク</t>
    </rPh>
    <rPh sb="20" eb="22">
      <t>センタク</t>
    </rPh>
    <phoneticPr fontId="19"/>
  </si>
  <si>
    <t>■：該当する　　□：該当しない</t>
    <rPh sb="2" eb="4">
      <t>ガイトウ</t>
    </rPh>
    <rPh sb="10" eb="12">
      <t>ガイトウ</t>
    </rPh>
    <phoneticPr fontId="1"/>
  </si>
  <si>
    <t>は、手入力してください。</t>
    <rPh sb="2" eb="3">
      <t>テ</t>
    </rPh>
    <rPh sb="3" eb="5">
      <t>ニュウリョク</t>
    </rPh>
    <phoneticPr fontId="1"/>
  </si>
  <si>
    <t>住　　所</t>
    <rPh sb="0" eb="1">
      <t>ジュウ</t>
    </rPh>
    <rPh sb="3" eb="4">
      <t>ショ</t>
    </rPh>
    <phoneticPr fontId="19"/>
  </si>
  <si>
    <t>氏　　名</t>
    <rPh sb="0" eb="1">
      <t>シ</t>
    </rPh>
    <rPh sb="3" eb="4">
      <t>メイ</t>
    </rPh>
    <phoneticPr fontId="19"/>
  </si>
  <si>
    <t>場　所</t>
    <rPh sb="0" eb="1">
      <t>バ</t>
    </rPh>
    <rPh sb="2" eb="3">
      <t>ショ</t>
    </rPh>
    <phoneticPr fontId="19"/>
  </si>
  <si>
    <t>工事実施の方法</t>
    <rPh sb="0" eb="2">
      <t>コウジ</t>
    </rPh>
    <rPh sb="2" eb="4">
      <t>ジッシ</t>
    </rPh>
    <rPh sb="5" eb="7">
      <t>ホウホウ</t>
    </rPh>
    <phoneticPr fontId="19"/>
  </si>
  <si>
    <t>また、開削、推進などの工法を記入してください。</t>
    <rPh sb="3" eb="5">
      <t>カイサク</t>
    </rPh>
    <rPh sb="6" eb="8">
      <t>スイシン</t>
    </rPh>
    <rPh sb="11" eb="13">
      <t>コウホウ</t>
    </rPh>
    <rPh sb="14" eb="16">
      <t>キニュウ</t>
    </rPh>
    <phoneticPr fontId="1"/>
  </si>
  <si>
    <t>　入力が終わりましたら、【申請書一式】シートを確認後、申請書６枚を全て印刷して下さい。</t>
    <rPh sb="4" eb="5">
      <t>オ</t>
    </rPh>
    <rPh sb="23" eb="25">
      <t>カクニン</t>
    </rPh>
    <rPh sb="25" eb="26">
      <t>ゴ</t>
    </rPh>
    <rPh sb="27" eb="30">
      <t>シンセイショ</t>
    </rPh>
    <rPh sb="31" eb="32">
      <t>マイ</t>
    </rPh>
    <phoneticPr fontId="1"/>
  </si>
  <si>
    <t>　申請書の正本に申請者の押印した申請書類６枚と添付書類各２部を提出してください。</t>
    <rPh sb="1" eb="4">
      <t>シンセイショ</t>
    </rPh>
    <rPh sb="5" eb="7">
      <t>セイホン</t>
    </rPh>
    <rPh sb="8" eb="11">
      <t>シンセイシャ</t>
    </rPh>
    <rPh sb="12" eb="14">
      <t>オウイン</t>
    </rPh>
    <rPh sb="16" eb="18">
      <t>シンセイ</t>
    </rPh>
    <rPh sb="18" eb="20">
      <t>ショルイ</t>
    </rPh>
    <rPh sb="21" eb="22">
      <t>マイ</t>
    </rPh>
    <rPh sb="23" eb="25">
      <t>テンプ</t>
    </rPh>
    <rPh sb="25" eb="27">
      <t>ショルイ</t>
    </rPh>
    <rPh sb="27" eb="28">
      <t>カク</t>
    </rPh>
    <rPh sb="28" eb="30">
      <t>ニブ</t>
    </rPh>
    <rPh sb="31" eb="33">
      <t>テイシュツ</t>
    </rPh>
    <phoneticPr fontId="1"/>
  </si>
  <si>
    <t>　ご不明な点がございましたら、維持補修課占用係までお問い合わせください。</t>
    <rPh sb="2" eb="4">
      <t>フメイ</t>
    </rPh>
    <rPh sb="5" eb="6">
      <t>テン</t>
    </rPh>
    <rPh sb="15" eb="17">
      <t>イジ</t>
    </rPh>
    <rPh sb="17" eb="19">
      <t>ホシュウ</t>
    </rPh>
    <rPh sb="19" eb="20">
      <t>カ</t>
    </rPh>
    <rPh sb="20" eb="22">
      <t>センヨウ</t>
    </rPh>
    <rPh sb="22" eb="23">
      <t>カカリ</t>
    </rPh>
    <rPh sb="26" eb="27">
      <t>ト</t>
    </rPh>
    <rPh sb="28" eb="29">
      <t>ア</t>
    </rPh>
    <phoneticPr fontId="1"/>
  </si>
  <si>
    <t>申請者が法人の場合には、担当者の所属・電話番号を記入してください。</t>
    <rPh sb="0" eb="3">
      <t>シンセイシャ</t>
    </rPh>
    <rPh sb="4" eb="6">
      <t>ホウジン</t>
    </rPh>
    <rPh sb="7" eb="9">
      <t>バアイ</t>
    </rPh>
    <rPh sb="12" eb="15">
      <t>タントウシャ</t>
    </rPh>
    <rPh sb="16" eb="18">
      <t>ショゾク</t>
    </rPh>
    <rPh sb="19" eb="21">
      <t>デンワ</t>
    </rPh>
    <rPh sb="21" eb="23">
      <t>バンゴウ</t>
    </rPh>
    <rPh sb="24" eb="26">
      <t>キニュウ</t>
    </rPh>
    <phoneticPr fontId="19"/>
  </si>
  <si>
    <t>電話番号　０４８－９２２－３４６１</t>
    <rPh sb="0" eb="2">
      <t>デンワ</t>
    </rPh>
    <rPh sb="2" eb="4">
      <t>バンゴウ</t>
    </rPh>
    <phoneticPr fontId="1"/>
  </si>
  <si>
    <t>備    考</t>
    <rPh sb="0" eb="1">
      <t>ソナエ</t>
    </rPh>
    <rPh sb="5" eb="6">
      <t>コウ</t>
    </rPh>
    <phoneticPr fontId="1"/>
  </si>
  <si>
    <t>決　裁　欄</t>
    <rPh sb="0" eb="1">
      <t>ケッ</t>
    </rPh>
    <rPh sb="2" eb="3">
      <t>サイ</t>
    </rPh>
    <rPh sb="4" eb="5">
      <t>ラン</t>
    </rPh>
    <phoneticPr fontId="1"/>
  </si>
  <si>
    <t>課長補佐</t>
    <phoneticPr fontId="1"/>
  </si>
  <si>
    <t>工事が完成しましたので、次のとおり届出ます。</t>
    <rPh sb="0" eb="2">
      <t>コウジ</t>
    </rPh>
    <rPh sb="3" eb="5">
      <t>カンセイ</t>
    </rPh>
    <rPh sb="12" eb="13">
      <t>ツギ</t>
    </rPh>
    <rPh sb="17" eb="19">
      <t>トドケデ</t>
    </rPh>
    <phoneticPr fontId="1"/>
  </si>
  <si>
    <t>１</t>
  </si>
  <si>
    <t>２</t>
  </si>
  <si>
    <t>３</t>
  </si>
  <si>
    <t>工事実施</t>
    <rPh sb="0" eb="1">
      <t>コウ</t>
    </rPh>
    <rPh sb="1" eb="2">
      <t>コト</t>
    </rPh>
    <rPh sb="2" eb="3">
      <t>ジツ</t>
    </rPh>
    <rPh sb="3" eb="4">
      <t>シ</t>
    </rPh>
    <phoneticPr fontId="1"/>
  </si>
  <si>
    <t>の 方 法</t>
    <rPh sb="2" eb="3">
      <t>ホウ</t>
    </rPh>
    <rPh sb="4" eb="5">
      <t>ホウ</t>
    </rPh>
    <phoneticPr fontId="1"/>
  </si>
  <si>
    <t>該当する書類を選択してください。</t>
    <rPh sb="0" eb="2">
      <t>ガイトウ</t>
    </rPh>
    <rPh sb="4" eb="6">
      <t>ショルイ</t>
    </rPh>
    <rPh sb="7" eb="9">
      <t>センタク</t>
    </rPh>
    <phoneticPr fontId="1"/>
  </si>
  <si>
    <t>工 事 目 的</t>
    <rPh sb="0" eb="1">
      <t>コウ</t>
    </rPh>
    <rPh sb="2" eb="3">
      <t>コト</t>
    </rPh>
    <rPh sb="4" eb="5">
      <t>モク</t>
    </rPh>
    <rPh sb="6" eb="7">
      <t>テキ</t>
    </rPh>
    <phoneticPr fontId="1"/>
  </si>
  <si>
    <t>工 事 場 所</t>
    <rPh sb="0" eb="1">
      <t>コウ</t>
    </rPh>
    <rPh sb="2" eb="3">
      <t>コト</t>
    </rPh>
    <rPh sb="4" eb="5">
      <t>バ</t>
    </rPh>
    <rPh sb="6" eb="7">
      <t>ショ</t>
    </rPh>
    <phoneticPr fontId="1"/>
  </si>
  <si>
    <t>工 事 概 要</t>
    <rPh sb="0" eb="1">
      <t>コウ</t>
    </rPh>
    <rPh sb="2" eb="3">
      <t>コト</t>
    </rPh>
    <rPh sb="4" eb="5">
      <t>オオムネ</t>
    </rPh>
    <rPh sb="6" eb="7">
      <t>カナメ</t>
    </rPh>
    <phoneticPr fontId="1"/>
  </si>
  <si>
    <t>公図</t>
    <rPh sb="0" eb="2">
      <t>コウズ</t>
    </rPh>
    <phoneticPr fontId="19"/>
  </si>
  <si>
    <t>同意書</t>
    <rPh sb="0" eb="3">
      <t>ドウイショ</t>
    </rPh>
    <phoneticPr fontId="19"/>
  </si>
  <si>
    <t>添 付 書 類</t>
    <phoneticPr fontId="1"/>
  </si>
  <si>
    <t>備     考</t>
    <rPh sb="0" eb="1">
      <t>ソナエ</t>
    </rPh>
    <rPh sb="6" eb="7">
      <t>コウ</t>
    </rPh>
    <phoneticPr fontId="1"/>
  </si>
  <si>
    <t xml:space="preserve"> ○条件付承認</t>
    <rPh sb="2" eb="5">
      <t>ジョウケンツ</t>
    </rPh>
    <rPh sb="5" eb="7">
      <t>ショウニン</t>
    </rPh>
    <phoneticPr fontId="1"/>
  </si>
  <si>
    <t xml:space="preserve"> ○不　承　認</t>
    <rPh sb="2" eb="3">
      <t>フ</t>
    </rPh>
    <rPh sb="4" eb="5">
      <t>ショウ</t>
    </rPh>
    <rPh sb="6" eb="7">
      <t>シノブ</t>
    </rPh>
    <phoneticPr fontId="1"/>
  </si>
  <si>
    <t xml:space="preserve"> ○返　　　戻</t>
    <rPh sb="2" eb="3">
      <t>ヘン</t>
    </rPh>
    <rPh sb="6" eb="7">
      <t>モドリ</t>
    </rPh>
    <phoneticPr fontId="1"/>
  </si>
  <si>
    <t>合 議 欄</t>
    <rPh sb="0" eb="1">
      <t>ア</t>
    </rPh>
    <rPh sb="2" eb="3">
      <t>ギ</t>
    </rPh>
    <rPh sb="4" eb="5">
      <t>ラン</t>
    </rPh>
    <phoneticPr fontId="1"/>
  </si>
  <si>
    <t>工 事 期 間</t>
    <rPh sb="4" eb="5">
      <t>キ</t>
    </rPh>
    <rPh sb="6" eb="7">
      <t>アイダ</t>
    </rPh>
    <phoneticPr fontId="1"/>
  </si>
  <si>
    <t xml:space="preserve"> 工事の結果完成した物件は、完了確認を経て寄付します。</t>
    <rPh sb="1" eb="3">
      <t>コウジ</t>
    </rPh>
    <rPh sb="4" eb="6">
      <t>ケッカ</t>
    </rPh>
    <rPh sb="6" eb="8">
      <t>カンセイ</t>
    </rPh>
    <rPh sb="10" eb="12">
      <t>ブッケン</t>
    </rPh>
    <rPh sb="14" eb="16">
      <t>カンリョウ</t>
    </rPh>
    <rPh sb="16" eb="18">
      <t>カクニン</t>
    </rPh>
    <rPh sb="19" eb="20">
      <t>ヘ</t>
    </rPh>
    <rPh sb="21" eb="23">
      <t>キフ</t>
    </rPh>
    <phoneticPr fontId="1"/>
  </si>
  <si>
    <t>「工事目的」欄には、工事を必要とする理由を具体的に記載してください。</t>
    <rPh sb="1" eb="3">
      <t>コウジ</t>
    </rPh>
    <rPh sb="3" eb="5">
      <t>モクテキ</t>
    </rPh>
    <rPh sb="6" eb="7">
      <t>ラン</t>
    </rPh>
    <rPh sb="10" eb="12">
      <t>コウジ</t>
    </rPh>
    <rPh sb="13" eb="15">
      <t>ヒツヨウ</t>
    </rPh>
    <rPh sb="18" eb="20">
      <t>リユウ</t>
    </rPh>
    <rPh sb="21" eb="24">
      <t>グタイテキ</t>
    </rPh>
    <rPh sb="25" eb="27">
      <t>キサイ</t>
    </rPh>
    <phoneticPr fontId="1"/>
  </si>
  <si>
    <t>承認書の写し</t>
    <rPh sb="0" eb="3">
      <t>ショウニンショ</t>
    </rPh>
    <rPh sb="4" eb="5">
      <t>ウツ</t>
    </rPh>
    <phoneticPr fontId="1"/>
  </si>
  <si>
    <t>い。</t>
    <phoneticPr fontId="1"/>
  </si>
  <si>
    <t>案内図、平面図は占用箇所を工事個所を着色してください。</t>
    <rPh sb="0" eb="3">
      <t>アンナイズ</t>
    </rPh>
    <rPh sb="4" eb="7">
      <t>ヘイメンズ</t>
    </rPh>
    <rPh sb="10" eb="12">
      <t>カショ</t>
    </rPh>
    <rPh sb="13" eb="15">
      <t>コウジ</t>
    </rPh>
    <rPh sb="15" eb="17">
      <t>カショ</t>
    </rPh>
    <rPh sb="18" eb="20">
      <t>チャクショク</t>
    </rPh>
    <phoneticPr fontId="1"/>
  </si>
  <si>
    <t>工事の目的</t>
    <rPh sb="0" eb="2">
      <t>コウジ</t>
    </rPh>
    <rPh sb="3" eb="5">
      <t>モクテキ</t>
    </rPh>
    <phoneticPr fontId="19"/>
  </si>
  <si>
    <t>工事の目的を具体的に書いてください。</t>
    <rPh sb="0" eb="2">
      <t>コウジ</t>
    </rPh>
    <rPh sb="3" eb="5">
      <t>モクテキ</t>
    </rPh>
    <rPh sb="6" eb="9">
      <t>グタイテキ</t>
    </rPh>
    <rPh sb="10" eb="11">
      <t>カ</t>
    </rPh>
    <phoneticPr fontId="19"/>
  </si>
  <si>
    <t>工事場所</t>
    <rPh sb="0" eb="2">
      <t>コウジ</t>
    </rPh>
    <rPh sb="2" eb="4">
      <t>バショ</t>
    </rPh>
    <phoneticPr fontId="19"/>
  </si>
  <si>
    <t>工事する場所の地番を記入してください。</t>
    <rPh sb="0" eb="2">
      <t>コウジ</t>
    </rPh>
    <rPh sb="4" eb="6">
      <t>バショ</t>
    </rPh>
    <rPh sb="7" eb="9">
      <t>チバン</t>
    </rPh>
    <rPh sb="10" eb="12">
      <t>キニュウ</t>
    </rPh>
    <phoneticPr fontId="19"/>
  </si>
  <si>
    <t>工事概要</t>
    <rPh sb="0" eb="2">
      <t>コウジ</t>
    </rPh>
    <rPh sb="2" eb="4">
      <t>ガイヨウ</t>
    </rPh>
    <phoneticPr fontId="19"/>
  </si>
  <si>
    <t>　承認・回答条件</t>
    <rPh sb="1" eb="3">
      <t>ショウニン</t>
    </rPh>
    <rPh sb="4" eb="6">
      <t>カイトウ</t>
    </rPh>
    <rPh sb="6" eb="8">
      <t>ジョウケン</t>
    </rPh>
    <phoneticPr fontId="1"/>
  </si>
  <si>
    <t>草加市公共物管理条例</t>
    <rPh sb="0" eb="3">
      <t>ソウカシ</t>
    </rPh>
    <rPh sb="3" eb="5">
      <t>コウキョウ</t>
    </rPh>
    <rPh sb="5" eb="6">
      <t>ブツ</t>
    </rPh>
    <rPh sb="6" eb="8">
      <t>カンリ</t>
    </rPh>
    <rPh sb="8" eb="10">
      <t>ジョウレイ</t>
    </rPh>
    <phoneticPr fontId="19"/>
  </si>
  <si>
    <t>します。</t>
  </si>
  <si>
    <t xml:space="preserve">  第１２条の規定により</t>
    <rPh sb="2" eb="3">
      <t>ダイ</t>
    </rPh>
    <rPh sb="5" eb="6">
      <t>ジョウ</t>
    </rPh>
    <rPh sb="7" eb="9">
      <t>キテイ</t>
    </rPh>
    <phoneticPr fontId="19"/>
  </si>
  <si>
    <t>選択が重複しています。</t>
    <rPh sb="0" eb="2">
      <t>センタク</t>
    </rPh>
    <rPh sb="3" eb="5">
      <t>ジュウフク</t>
    </rPh>
    <phoneticPr fontId="1"/>
  </si>
  <si>
    <t>選択されていません。</t>
    <rPh sb="0" eb="2">
      <t>センタク</t>
    </rPh>
    <phoneticPr fontId="1"/>
  </si>
  <si>
    <t xml:space="preserve">  第７条の承認を</t>
    <rPh sb="2" eb="3">
      <t>ダイ</t>
    </rPh>
    <rPh sb="4" eb="5">
      <t>ジョウ</t>
    </rPh>
    <rPh sb="6" eb="8">
      <t>ショウニン</t>
    </rPh>
    <phoneticPr fontId="19"/>
  </si>
  <si>
    <t>申　　請</t>
    <rPh sb="0" eb="1">
      <t>サル</t>
    </rPh>
    <rPh sb="3" eb="4">
      <t>ショウ</t>
    </rPh>
    <phoneticPr fontId="19"/>
  </si>
  <si>
    <t>協　　議</t>
    <rPh sb="0" eb="1">
      <t>キョウ</t>
    </rPh>
    <rPh sb="3" eb="4">
      <t>ギ</t>
    </rPh>
    <phoneticPr fontId="19"/>
  </si>
  <si>
    <t>次のとおり草加市公共物管理条例</t>
    <rPh sb="0" eb="1">
      <t>ツギ</t>
    </rPh>
    <rPh sb="5" eb="8">
      <t>ソウカシ</t>
    </rPh>
    <rPh sb="8" eb="10">
      <t>コウキョウ</t>
    </rPh>
    <rPh sb="10" eb="11">
      <t>ブツ</t>
    </rPh>
    <rPh sb="11" eb="13">
      <t>カンリ</t>
    </rPh>
    <rPh sb="13" eb="15">
      <t>ジョウレイ</t>
    </rPh>
    <phoneticPr fontId="1"/>
  </si>
  <si>
    <t>公共物工事施行</t>
    <rPh sb="0" eb="2">
      <t>コウキョウ</t>
    </rPh>
    <rPh sb="2" eb="3">
      <t>ブツ</t>
    </rPh>
    <rPh sb="3" eb="5">
      <t>コウジ</t>
    </rPh>
    <rPh sb="5" eb="7">
      <t>セコウ</t>
    </rPh>
    <phoneticPr fontId="1"/>
  </si>
  <si>
    <t>書</t>
    <rPh sb="0" eb="1">
      <t>ショ</t>
    </rPh>
    <phoneticPr fontId="1"/>
  </si>
  <si>
    <t>します。</t>
    <phoneticPr fontId="1"/>
  </si>
  <si>
    <t>次のとおり</t>
    <phoneticPr fontId="1"/>
  </si>
  <si>
    <t>公共物の種類及び名称</t>
    <rPh sb="0" eb="2">
      <t>コウキョウ</t>
    </rPh>
    <rPh sb="2" eb="3">
      <t>ブツ</t>
    </rPh>
    <rPh sb="4" eb="6">
      <t>シュルイ</t>
    </rPh>
    <rPh sb="6" eb="7">
      <t>オヨ</t>
    </rPh>
    <rPh sb="8" eb="10">
      <t>メイショウ</t>
    </rPh>
    <phoneticPr fontId="1"/>
  </si>
  <si>
    <t>公共物の種類</t>
    <rPh sb="0" eb="2">
      <t>コウキョウ</t>
    </rPh>
    <rPh sb="2" eb="3">
      <t>ブツ</t>
    </rPh>
    <rPh sb="4" eb="6">
      <t>シュルイ</t>
    </rPh>
    <phoneticPr fontId="1"/>
  </si>
  <si>
    <t>及び名称</t>
    <rPh sb="0" eb="1">
      <t>オヨ</t>
    </rPh>
    <rPh sb="2" eb="4">
      <t>メイショウ</t>
    </rPh>
    <phoneticPr fontId="1"/>
  </si>
  <si>
    <t>場所</t>
    <rPh sb="0" eb="2">
      <t>バショ</t>
    </rPh>
    <phoneticPr fontId="1"/>
  </si>
  <si>
    <t>公共物工事施行承認入力シート</t>
    <rPh sb="0" eb="2">
      <t>コウキョウ</t>
    </rPh>
    <rPh sb="2" eb="3">
      <t>ブツ</t>
    </rPh>
    <rPh sb="3" eb="5">
      <t>コウジ</t>
    </rPh>
    <rPh sb="5" eb="7">
      <t>セコウ</t>
    </rPh>
    <rPh sb="7" eb="9">
      <t>ショウニン</t>
    </rPh>
    <rPh sb="9" eb="11">
      <t>ニュウリョク</t>
    </rPh>
    <phoneticPr fontId="19"/>
  </si>
  <si>
    <t>公共物工事施行承認</t>
    <rPh sb="0" eb="2">
      <t>コウキョウ</t>
    </rPh>
    <rPh sb="2" eb="3">
      <t>ブツ</t>
    </rPh>
    <rPh sb="3" eb="5">
      <t>コウジ</t>
    </rPh>
    <rPh sb="5" eb="7">
      <t>セコウ</t>
    </rPh>
    <rPh sb="7" eb="9">
      <t>ショウニン</t>
    </rPh>
    <phoneticPr fontId="19"/>
  </si>
  <si>
    <t>公共物工事施行承認審査書 兼 伺書</t>
    <rPh sb="0" eb="2">
      <t>コウキョウ</t>
    </rPh>
    <rPh sb="2" eb="3">
      <t>ブツ</t>
    </rPh>
    <rPh sb="3" eb="5">
      <t>コウジ</t>
    </rPh>
    <rPh sb="5" eb="7">
      <t>セコウ</t>
    </rPh>
    <rPh sb="7" eb="9">
      <t>ショウニン</t>
    </rPh>
    <rPh sb="9" eb="12">
      <t>シンサショ</t>
    </rPh>
    <rPh sb="13" eb="14">
      <t>ケン</t>
    </rPh>
    <rPh sb="15" eb="17">
      <t>ウカガイショ</t>
    </rPh>
    <phoneticPr fontId="1"/>
  </si>
  <si>
    <t>施行後の物</t>
    <phoneticPr fontId="1"/>
  </si>
  <si>
    <t>します。</t>
    <phoneticPr fontId="1"/>
  </si>
  <si>
    <t>のあった公共物工事については、</t>
    <phoneticPr fontId="1"/>
  </si>
  <si>
    <t>完了届は工事の終了を報告するものと同時に、工事終了後以降の責任の所在、かつ、公共物の</t>
    <rPh sb="0" eb="2">
      <t>カンリョウ</t>
    </rPh>
    <rPh sb="2" eb="3">
      <t>トドケ</t>
    </rPh>
    <rPh sb="4" eb="6">
      <t>コウジ</t>
    </rPh>
    <rPh sb="7" eb="9">
      <t>シュウリョウ</t>
    </rPh>
    <rPh sb="10" eb="12">
      <t>ホウコク</t>
    </rPh>
    <rPh sb="17" eb="19">
      <t>ドウジ</t>
    </rPh>
    <rPh sb="21" eb="23">
      <t>コウジ</t>
    </rPh>
    <rPh sb="23" eb="25">
      <t>シュウリョウ</t>
    </rPh>
    <rPh sb="25" eb="26">
      <t>ゴ</t>
    </rPh>
    <rPh sb="26" eb="28">
      <t>イコウ</t>
    </rPh>
    <rPh sb="29" eb="31">
      <t>セキニン</t>
    </rPh>
    <rPh sb="32" eb="34">
      <t>ショザイ</t>
    </rPh>
    <rPh sb="38" eb="40">
      <t>コウキョウ</t>
    </rPh>
    <rPh sb="40" eb="41">
      <t>ブツ</t>
    </rPh>
    <phoneticPr fontId="1"/>
  </si>
  <si>
    <t>構造を保全し、交通の危険を防止し、その他円滑な交通を確保するうえで、必ず提出してください。</t>
    <rPh sb="36" eb="38">
      <t>テイシュツ</t>
    </rPh>
    <phoneticPr fontId="1"/>
  </si>
  <si>
    <t>第６号様式（第２条関係）</t>
    <rPh sb="0" eb="1">
      <t>ダイ</t>
    </rPh>
    <rPh sb="2" eb="3">
      <t>ゴウ</t>
    </rPh>
    <rPh sb="3" eb="5">
      <t>ヨウシキ</t>
    </rPh>
    <rPh sb="6" eb="7">
      <t>ダイ</t>
    </rPh>
    <rPh sb="8" eb="9">
      <t>ジョウ</t>
    </rPh>
    <rPh sb="9" eb="11">
      <t>カンケイ</t>
    </rPh>
    <phoneticPr fontId="1"/>
  </si>
  <si>
    <t>件等の処理</t>
    <rPh sb="0" eb="1">
      <t>ケン</t>
    </rPh>
    <rPh sb="1" eb="2">
      <t>トウ</t>
    </rPh>
    <rPh sb="3" eb="5">
      <t>ショリ</t>
    </rPh>
    <phoneticPr fontId="1"/>
  </si>
  <si>
    <t>事　務　審　査</t>
    <phoneticPr fontId="1"/>
  </si>
  <si>
    <t>日付けで</t>
    <phoneticPr fontId="1"/>
  </si>
  <si>
    <t>のあった公共物工事については、</t>
    <rPh sb="4" eb="6">
      <t>コウキョウ</t>
    </rPh>
    <rPh sb="6" eb="7">
      <t>ブツ</t>
    </rPh>
    <rPh sb="7" eb="9">
      <t>コウジ</t>
    </rPh>
    <phoneticPr fontId="1"/>
  </si>
  <si>
    <r>
      <t>　工事が完了したときは、直ちに別添の</t>
    </r>
    <r>
      <rPr>
        <sz val="8"/>
        <rFont val="ＭＳ ゴシック"/>
        <family val="3"/>
        <charset val="128"/>
      </rPr>
      <t>完了届</t>
    </r>
    <r>
      <rPr>
        <sz val="8"/>
        <rFont val="ＭＳ 明朝"/>
        <family val="1"/>
        <charset val="128"/>
      </rPr>
      <t>を草加市長（以下「市長」という。）へ提出してください。
 なお、完了届にあっては、施行前・施行中・施行後の写真を添付してください。</t>
    </r>
    <rPh sb="12" eb="13">
      <t>タダ</t>
    </rPh>
    <phoneticPr fontId="1"/>
  </si>
  <si>
    <t>　工事に伴う現場発生品のうち、再利用可能な物件（ガードレール・ネットフェンス・ポール・床版等）は、市長が指示する保管場所へ搬入してください。</t>
    <rPh sb="1" eb="3">
      <t>コウジ</t>
    </rPh>
    <rPh sb="4" eb="5">
      <t>トモナ</t>
    </rPh>
    <rPh sb="6" eb="8">
      <t>ゲンバ</t>
    </rPh>
    <rPh sb="8" eb="10">
      <t>ハッセイ</t>
    </rPh>
    <rPh sb="10" eb="11">
      <t>ヒン</t>
    </rPh>
    <rPh sb="15" eb="18">
      <t>サイリヨウ</t>
    </rPh>
    <rPh sb="18" eb="20">
      <t>カノウ</t>
    </rPh>
    <rPh sb="21" eb="23">
      <t>ブッケン</t>
    </rPh>
    <rPh sb="43" eb="44">
      <t>ユカ</t>
    </rPh>
    <rPh sb="44" eb="45">
      <t>ハン</t>
    </rPh>
    <rPh sb="45" eb="46">
      <t>トウ</t>
    </rPh>
    <rPh sb="49" eb="51">
      <t>シチョウ</t>
    </rPh>
    <rPh sb="52" eb="54">
      <t>シジ</t>
    </rPh>
    <rPh sb="56" eb="58">
      <t>ホカン</t>
    </rPh>
    <rPh sb="58" eb="60">
      <t>バショ</t>
    </rPh>
    <rPh sb="61" eb="63">
      <t>ハンニュウ</t>
    </rPh>
    <phoneticPr fontId="1"/>
  </si>
  <si>
    <t>　工事に起因した苦情及び第三者への損害は、承認等を受けた者の責任において解決してください。</t>
    <rPh sb="1" eb="3">
      <t>コウジ</t>
    </rPh>
    <rPh sb="4" eb="6">
      <t>キイン</t>
    </rPh>
    <rPh sb="8" eb="10">
      <t>クジョウ</t>
    </rPh>
    <rPh sb="10" eb="11">
      <t>オヨ</t>
    </rPh>
    <rPh sb="12" eb="13">
      <t>ダイ</t>
    </rPh>
    <rPh sb="13" eb="15">
      <t>サンシャ</t>
    </rPh>
    <rPh sb="17" eb="19">
      <t>ソンガイ</t>
    </rPh>
    <rPh sb="21" eb="23">
      <t>ショウニン</t>
    </rPh>
    <rPh sb="23" eb="24">
      <t>トウ</t>
    </rPh>
    <rPh sb="25" eb="26">
      <t>ウ</t>
    </rPh>
    <rPh sb="28" eb="29">
      <t>モノ</t>
    </rPh>
    <rPh sb="30" eb="32">
      <t>セキニン</t>
    </rPh>
    <rPh sb="36" eb="38">
      <t>カイケツ</t>
    </rPh>
    <phoneticPr fontId="1"/>
  </si>
  <si>
    <t>　工事に起因して既存工作物を汚損又は損傷したときは、承認等を受けた者の負担で原形に復旧してください。</t>
    <rPh sb="1" eb="3">
      <t>コウジ</t>
    </rPh>
    <rPh sb="4" eb="6">
      <t>キイン</t>
    </rPh>
    <rPh sb="8" eb="10">
      <t>キゾン</t>
    </rPh>
    <rPh sb="10" eb="13">
      <t>コウサクブツ</t>
    </rPh>
    <rPh sb="14" eb="16">
      <t>オソン</t>
    </rPh>
    <rPh sb="16" eb="17">
      <t>マタ</t>
    </rPh>
    <rPh sb="18" eb="20">
      <t>ソンショウ</t>
    </rPh>
    <rPh sb="26" eb="28">
      <t>ショウニン</t>
    </rPh>
    <rPh sb="28" eb="29">
      <t>トウ</t>
    </rPh>
    <rPh sb="30" eb="31">
      <t>ウ</t>
    </rPh>
    <rPh sb="33" eb="34">
      <t>モノ</t>
    </rPh>
    <rPh sb="35" eb="37">
      <t>フタン</t>
    </rPh>
    <rPh sb="38" eb="40">
      <t>ゲンケイ</t>
    </rPh>
    <rPh sb="41" eb="43">
      <t>フッキュウ</t>
    </rPh>
    <phoneticPr fontId="1"/>
  </si>
  <si>
    <t>　工事現場には、さく又は覆いを設け夜間は赤色灯又は黄色灯を設置してください。
　</t>
    <rPh sb="1" eb="3">
      <t>コウジ</t>
    </rPh>
    <rPh sb="3" eb="5">
      <t>ゲンバ</t>
    </rPh>
    <rPh sb="10" eb="11">
      <t>マタ</t>
    </rPh>
    <rPh sb="12" eb="13">
      <t>オオ</t>
    </rPh>
    <rPh sb="15" eb="16">
      <t>モウ</t>
    </rPh>
    <rPh sb="17" eb="19">
      <t>ヤカン</t>
    </rPh>
    <rPh sb="20" eb="23">
      <t>セキショクトウ</t>
    </rPh>
    <rPh sb="23" eb="24">
      <t>マタ</t>
    </rPh>
    <rPh sb="25" eb="27">
      <t>オウショク</t>
    </rPh>
    <rPh sb="27" eb="28">
      <t>トウ</t>
    </rPh>
    <rPh sb="29" eb="31">
      <t>セッチ</t>
    </rPh>
    <phoneticPr fontId="1"/>
  </si>
  <si>
    <t>　工事完了までは、工事箇所において総ての責任を負って施工してください。</t>
    <rPh sb="1" eb="3">
      <t>コウジ</t>
    </rPh>
    <rPh sb="3" eb="5">
      <t>カンリョウ</t>
    </rPh>
    <rPh sb="9" eb="11">
      <t>コウジ</t>
    </rPh>
    <rPh sb="11" eb="13">
      <t>カショ</t>
    </rPh>
    <rPh sb="17" eb="18">
      <t>スベ</t>
    </rPh>
    <rPh sb="20" eb="22">
      <t>セキニン</t>
    </rPh>
    <rPh sb="23" eb="24">
      <t>オ</t>
    </rPh>
    <rPh sb="26" eb="28">
      <t>セコウ</t>
    </rPh>
    <phoneticPr fontId="1"/>
  </si>
  <si>
    <t>　工事にあたっては、誘導員を配置し、工事看板、迂回の表示看板等を設置してください。。</t>
    <rPh sb="1" eb="3">
      <t>コウジ</t>
    </rPh>
    <rPh sb="10" eb="13">
      <t>ユウドウイン</t>
    </rPh>
    <rPh sb="14" eb="16">
      <t>ハイチ</t>
    </rPh>
    <rPh sb="18" eb="20">
      <t>コウジ</t>
    </rPh>
    <rPh sb="20" eb="22">
      <t>カンバン</t>
    </rPh>
    <rPh sb="23" eb="25">
      <t>ウカイ</t>
    </rPh>
    <rPh sb="26" eb="28">
      <t>ヒョウジ</t>
    </rPh>
    <rPh sb="28" eb="30">
      <t>カンバン</t>
    </rPh>
    <rPh sb="30" eb="31">
      <t>トウ</t>
    </rPh>
    <rPh sb="32" eb="34">
      <t>セッチ</t>
    </rPh>
    <phoneticPr fontId="1"/>
  </si>
  <si>
    <t>日付けで</t>
    <rPh sb="0" eb="1">
      <t>ニチ</t>
    </rPh>
    <rPh sb="1" eb="2">
      <t>ツ</t>
    </rPh>
    <phoneticPr fontId="1"/>
  </si>
  <si>
    <t>　本人以外の者（請負業者等）が申請しようとする場合は、委任状を添付してください。
（ただし、施行後の物件等を市に寄付するとき）</t>
    <rPh sb="1" eb="3">
      <t>ホンニン</t>
    </rPh>
    <rPh sb="3" eb="5">
      <t>イガイ</t>
    </rPh>
    <rPh sb="6" eb="7">
      <t>モノ</t>
    </rPh>
    <rPh sb="8" eb="10">
      <t>ウケオイ</t>
    </rPh>
    <rPh sb="10" eb="12">
      <t>ギョウシャ</t>
    </rPh>
    <rPh sb="12" eb="13">
      <t>トウ</t>
    </rPh>
    <rPh sb="15" eb="17">
      <t>シンセイ</t>
    </rPh>
    <rPh sb="23" eb="25">
      <t>バアイ</t>
    </rPh>
    <rPh sb="27" eb="30">
      <t>イニンジョウ</t>
    </rPh>
    <rPh sb="31" eb="33">
      <t>テンプ</t>
    </rPh>
    <rPh sb="52" eb="53">
      <t>トウ</t>
    </rPh>
    <rPh sb="54" eb="55">
      <t>シ</t>
    </rPh>
    <rPh sb="56" eb="58">
      <t>キフ</t>
    </rPh>
    <phoneticPr fontId="1"/>
  </si>
  <si>
    <t>　申請者が法人である場合には、「住所」の欄には主たる事務所の所在地、「氏名」の欄には名称及び代表者の氏名を記載するとともに、「担当者」の欄に所属、氏名及び電話番号を記載してください。</t>
    <phoneticPr fontId="1"/>
  </si>
  <si>
    <t>「車道・歩道・その他」については、該当するものを○で囲み、「その他」の場合には具体的な現状を記載してください。</t>
    <rPh sb="26" eb="27">
      <t>カコ</t>
    </rPh>
    <rPh sb="32" eb="33">
      <t>タ</t>
    </rPh>
    <rPh sb="35" eb="37">
      <t>バアイ</t>
    </rPh>
    <rPh sb="39" eb="42">
      <t>グタイテキ</t>
    </rPh>
    <rPh sb="43" eb="45">
      <t>ゲンジョウ</t>
    </rPh>
    <rPh sb="46" eb="48">
      <t>キサイ</t>
    </rPh>
    <phoneticPr fontId="1"/>
  </si>
  <si>
    <t>「工事概要」欄には、工事の名称（例：歩道切り下げ・取付け、側溝移設、街路樹ブロック移設、ガードレール新設・移設・撤去等）、規模、数量を記載してくだい。</t>
    <rPh sb="1" eb="3">
      <t>コウジ</t>
    </rPh>
    <rPh sb="3" eb="5">
      <t>ガイヨウ</t>
    </rPh>
    <rPh sb="6" eb="7">
      <t>ラン</t>
    </rPh>
    <rPh sb="10" eb="12">
      <t>コウジ</t>
    </rPh>
    <rPh sb="13" eb="15">
      <t>メイショウ</t>
    </rPh>
    <rPh sb="16" eb="17">
      <t>レイ</t>
    </rPh>
    <rPh sb="18" eb="20">
      <t>ホドウ</t>
    </rPh>
    <rPh sb="20" eb="21">
      <t>キ</t>
    </rPh>
    <rPh sb="22" eb="23">
      <t>サ</t>
    </rPh>
    <rPh sb="25" eb="27">
      <t>トリツ</t>
    </rPh>
    <rPh sb="29" eb="31">
      <t>ソッコウ</t>
    </rPh>
    <rPh sb="31" eb="33">
      <t>イセツ</t>
    </rPh>
    <rPh sb="34" eb="37">
      <t>ガイロジュ</t>
    </rPh>
    <rPh sb="41" eb="43">
      <t>イセツ</t>
    </rPh>
    <rPh sb="50" eb="52">
      <t>シンセツ</t>
    </rPh>
    <rPh sb="53" eb="55">
      <t>イセツ</t>
    </rPh>
    <rPh sb="56" eb="58">
      <t>テッキョ</t>
    </rPh>
    <rPh sb="58" eb="59">
      <t>トウ</t>
    </rPh>
    <rPh sb="61" eb="63">
      <t>キボ</t>
    </rPh>
    <rPh sb="64" eb="66">
      <t>スウリョウ</t>
    </rPh>
    <rPh sb="67" eb="69">
      <t>キサイ</t>
    </rPh>
    <phoneticPr fontId="1"/>
  </si>
  <si>
    <t>「添付書類」欄にある「同意書」とは、河川管理者、隣地所有者等の関係者の同意が必要な場合に同意を証する書面のことです。</t>
    <rPh sb="1" eb="3">
      <t>テンプ</t>
    </rPh>
    <rPh sb="3" eb="5">
      <t>ショルイ</t>
    </rPh>
    <rPh sb="6" eb="7">
      <t>ラン</t>
    </rPh>
    <rPh sb="11" eb="14">
      <t>ドウイショ</t>
    </rPh>
    <rPh sb="18" eb="20">
      <t>カセン</t>
    </rPh>
    <rPh sb="20" eb="23">
      <t>カンリシャ</t>
    </rPh>
    <rPh sb="24" eb="26">
      <t>リンチ</t>
    </rPh>
    <rPh sb="26" eb="29">
      <t>ショユウシャ</t>
    </rPh>
    <rPh sb="29" eb="30">
      <t>トウ</t>
    </rPh>
    <rPh sb="31" eb="34">
      <t>カンケイシャ</t>
    </rPh>
    <rPh sb="35" eb="37">
      <t>ドウイ</t>
    </rPh>
    <rPh sb="38" eb="40">
      <t>ヒツヨウ</t>
    </rPh>
    <rPh sb="41" eb="43">
      <t>バアイ</t>
    </rPh>
    <rPh sb="44" eb="46">
      <t>ドウイ</t>
    </rPh>
    <rPh sb="47" eb="48">
      <t>ショウ</t>
    </rPh>
    <rPh sb="50" eb="52">
      <t>ショメン</t>
    </rPh>
    <phoneticPr fontId="1"/>
  </si>
  <si>
    <t>　各記載事項のうち、当該欄へ記載しきれない場合は、別紙に記載して本書へ添付してください。</t>
    <rPh sb="1" eb="2">
      <t>カク</t>
    </rPh>
    <rPh sb="2" eb="4">
      <t>キサイ</t>
    </rPh>
    <rPh sb="4" eb="6">
      <t>ジコウ</t>
    </rPh>
    <rPh sb="10" eb="12">
      <t>トウガイ</t>
    </rPh>
    <rPh sb="12" eb="13">
      <t>ラン</t>
    </rPh>
    <rPh sb="14" eb="16">
      <t>キサイ</t>
    </rPh>
    <rPh sb="21" eb="23">
      <t>バアイ</t>
    </rPh>
    <rPh sb="25" eb="27">
      <t>ベッシ</t>
    </rPh>
    <rPh sb="28" eb="30">
      <t>キサイ</t>
    </rPh>
    <rPh sb="32" eb="34">
      <t>ホンショ</t>
    </rPh>
    <rPh sb="35" eb="37">
      <t>テンプ</t>
    </rPh>
    <phoneticPr fontId="1"/>
  </si>
  <si>
    <t>「備考」欄には、上記内容に係る説明事項や、申請者・担当者以外の連絡先がある場合にその方の所属、氏名、連絡先等を記入して
ください。</t>
    <rPh sb="1" eb="3">
      <t>ビコウ</t>
    </rPh>
    <rPh sb="4" eb="5">
      <t>ラン</t>
    </rPh>
    <phoneticPr fontId="1"/>
  </si>
  <si>
    <t>※</t>
    <phoneticPr fontId="1"/>
  </si>
  <si>
    <t>申請者は本申請書の「正本」の押印欄へ押印してください。</t>
    <rPh sb="0" eb="2">
      <t>シンセイ</t>
    </rPh>
    <rPh sb="2" eb="3">
      <t>シャ</t>
    </rPh>
    <rPh sb="4" eb="5">
      <t>ホン</t>
    </rPh>
    <rPh sb="5" eb="7">
      <t>シンセイ</t>
    </rPh>
    <rPh sb="7" eb="8">
      <t>ショ</t>
    </rPh>
    <rPh sb="14" eb="16">
      <t>オウイン</t>
    </rPh>
    <rPh sb="16" eb="17">
      <t>ラン</t>
    </rPh>
    <rPh sb="18" eb="20">
      <t>オウイン</t>
    </rPh>
    <phoneticPr fontId="1"/>
  </si>
  <si>
    <t>申請者が法人の方は、その名称及び代表者名（正本には代表者印を押印）を記載してください。</t>
    <rPh sb="0" eb="3">
      <t>シンセイシャ</t>
    </rPh>
    <rPh sb="4" eb="6">
      <t>ホウジン</t>
    </rPh>
    <rPh sb="7" eb="8">
      <t>カタ</t>
    </rPh>
    <rPh sb="12" eb="14">
      <t>メイショウ</t>
    </rPh>
    <rPh sb="14" eb="15">
      <t>オヨ</t>
    </rPh>
    <rPh sb="16" eb="19">
      <t>ダイヒョウシャ</t>
    </rPh>
    <rPh sb="19" eb="20">
      <t>メイ</t>
    </rPh>
    <rPh sb="21" eb="23">
      <t>セイホン</t>
    </rPh>
    <rPh sb="25" eb="28">
      <t>ダイヒョウシャ</t>
    </rPh>
    <rPh sb="28" eb="29">
      <t>イン</t>
    </rPh>
    <rPh sb="30" eb="32">
      <t>オウイン</t>
    </rPh>
    <rPh sb="34" eb="36">
      <t>キサイ</t>
    </rPh>
    <phoneticPr fontId="1"/>
  </si>
  <si>
    <t>完　了　届</t>
    <rPh sb="0" eb="1">
      <t>カン</t>
    </rPh>
    <rPh sb="2" eb="3">
      <t>リョウ</t>
    </rPh>
    <rPh sb="4" eb="5">
      <t>トドケ</t>
    </rPh>
    <phoneticPr fontId="1"/>
  </si>
  <si>
    <t>余掘り部分の埋戻しは各層ごとに厚さ及び使用材料が分かるように写真を添付し、それを表記して下さ</t>
    <rPh sb="0" eb="1">
      <t>ヨ</t>
    </rPh>
    <rPh sb="1" eb="2">
      <t>ボ</t>
    </rPh>
    <rPh sb="3" eb="5">
      <t>ブブン</t>
    </rPh>
    <rPh sb="6" eb="8">
      <t>ウメモド</t>
    </rPh>
    <rPh sb="10" eb="12">
      <t>カクソウ</t>
    </rPh>
    <rPh sb="15" eb="16">
      <t>アツ</t>
    </rPh>
    <rPh sb="17" eb="18">
      <t>オヨ</t>
    </rPh>
    <rPh sb="19" eb="21">
      <t>シヨウ</t>
    </rPh>
    <rPh sb="21" eb="23">
      <t>ザイリョウ</t>
    </rPh>
    <rPh sb="24" eb="25">
      <t>ワ</t>
    </rPh>
    <rPh sb="30" eb="32">
      <t>シャシン</t>
    </rPh>
    <rPh sb="33" eb="35">
      <t>テンプ</t>
    </rPh>
    <rPh sb="40" eb="42">
      <t>ヒョウキ</t>
    </rPh>
    <phoneticPr fontId="1"/>
  </si>
  <si>
    <t>占用管を側溝や水路に接続、又は水路を貫通させたときには、深さや横断位置、側溝又は水路内部・</t>
    <rPh sb="0" eb="2">
      <t>センヨウ</t>
    </rPh>
    <rPh sb="2" eb="3">
      <t>カン</t>
    </rPh>
    <rPh sb="4" eb="6">
      <t>ソッコウ</t>
    </rPh>
    <rPh sb="7" eb="9">
      <t>スイロ</t>
    </rPh>
    <rPh sb="10" eb="12">
      <t>セツゾク</t>
    </rPh>
    <rPh sb="13" eb="14">
      <t>マタ</t>
    </rPh>
    <rPh sb="15" eb="17">
      <t>スイロ</t>
    </rPh>
    <rPh sb="18" eb="20">
      <t>カンツウ</t>
    </rPh>
    <rPh sb="28" eb="29">
      <t>フカ</t>
    </rPh>
    <rPh sb="31" eb="33">
      <t>オウダン</t>
    </rPh>
    <rPh sb="33" eb="35">
      <t>イチ</t>
    </rPh>
    <rPh sb="36" eb="38">
      <t>ソッコウ</t>
    </rPh>
    <rPh sb="38" eb="39">
      <t>マタ</t>
    </rPh>
    <rPh sb="40" eb="42">
      <t>スイロ</t>
    </rPh>
    <rPh sb="42" eb="44">
      <t>ナイブ</t>
    </rPh>
    <phoneticPr fontId="1"/>
  </si>
  <si>
    <t>外部の仕上がり状況等、その詳細が分かる写真を添付してください。</t>
    <phoneticPr fontId="1"/>
  </si>
  <si>
    <t>水路の構造物の入れ替え、床版の取替え等を行った場合には、使用した製品の寸法等の詳細が分かる</t>
    <rPh sb="0" eb="2">
      <t>スイロ</t>
    </rPh>
    <rPh sb="3" eb="6">
      <t>コウゾウブツ</t>
    </rPh>
    <rPh sb="7" eb="8">
      <t>イ</t>
    </rPh>
    <rPh sb="9" eb="10">
      <t>カ</t>
    </rPh>
    <rPh sb="12" eb="14">
      <t>ショウバン</t>
    </rPh>
    <rPh sb="15" eb="17">
      <t>トリカ</t>
    </rPh>
    <rPh sb="18" eb="19">
      <t>トウ</t>
    </rPh>
    <rPh sb="20" eb="21">
      <t>オコナ</t>
    </rPh>
    <rPh sb="23" eb="25">
      <t>バアイ</t>
    </rPh>
    <rPh sb="28" eb="30">
      <t>シヨウ</t>
    </rPh>
    <rPh sb="32" eb="34">
      <t>セイヒン</t>
    </rPh>
    <rPh sb="35" eb="37">
      <t>スンポウ</t>
    </rPh>
    <rPh sb="37" eb="38">
      <t>トウ</t>
    </rPh>
    <rPh sb="39" eb="41">
      <t>ショウサイ</t>
    </rPh>
    <rPh sb="42" eb="43">
      <t>ワ</t>
    </rPh>
    <phoneticPr fontId="1"/>
  </si>
  <si>
    <r>
      <t>また、水路構造物の施工時に</t>
    </r>
    <r>
      <rPr>
        <u/>
        <sz val="11"/>
        <rFont val="ＭＳ 明朝"/>
        <family val="1"/>
        <charset val="128"/>
      </rPr>
      <t>水替え等により土のうを設置した場合、施工完了時に必ず全ての土のう</t>
    </r>
    <rPh sb="3" eb="5">
      <t>スイロ</t>
    </rPh>
    <rPh sb="5" eb="8">
      <t>コウゾウブツ</t>
    </rPh>
    <rPh sb="9" eb="11">
      <t>セコウ</t>
    </rPh>
    <rPh sb="11" eb="12">
      <t>ジ</t>
    </rPh>
    <rPh sb="13" eb="15">
      <t>ミズカ</t>
    </rPh>
    <rPh sb="16" eb="17">
      <t>トウ</t>
    </rPh>
    <rPh sb="20" eb="21">
      <t>ド</t>
    </rPh>
    <rPh sb="24" eb="26">
      <t>セッチ</t>
    </rPh>
    <rPh sb="28" eb="30">
      <t>バアイ</t>
    </rPh>
    <rPh sb="31" eb="33">
      <t>セコウ</t>
    </rPh>
    <rPh sb="33" eb="35">
      <t>カンリョウ</t>
    </rPh>
    <rPh sb="35" eb="36">
      <t>ジ</t>
    </rPh>
    <rPh sb="37" eb="38">
      <t>カナラ</t>
    </rPh>
    <rPh sb="39" eb="40">
      <t>スベ</t>
    </rPh>
    <rPh sb="42" eb="43">
      <t>ド</t>
    </rPh>
    <phoneticPr fontId="1"/>
  </si>
  <si>
    <t>を撤去したことを確認したうえ、土のうを設置した状況及び撤去完了時の写真を添付してください。</t>
    <phoneticPr fontId="1"/>
  </si>
  <si>
    <t>９</t>
    <phoneticPr fontId="1"/>
  </si>
  <si>
    <t>本復旧は仮復旧から最低３０日空けて施工してください。</t>
    <rPh sb="0" eb="1">
      <t>ホン</t>
    </rPh>
    <rPh sb="1" eb="3">
      <t>フッキュウ</t>
    </rPh>
    <rPh sb="4" eb="5">
      <t>カリ</t>
    </rPh>
    <rPh sb="5" eb="7">
      <t>フッキュウ</t>
    </rPh>
    <rPh sb="9" eb="11">
      <t>サイテイ</t>
    </rPh>
    <rPh sb="13" eb="14">
      <t>ニチ</t>
    </rPh>
    <rPh sb="14" eb="15">
      <t>ア</t>
    </rPh>
    <rPh sb="17" eb="19">
      <t>セコウ</t>
    </rPh>
    <phoneticPr fontId="1"/>
  </si>
  <si>
    <t>正本には押印をしてください。なお、法人の場合には代表者印の押印をしてください。</t>
    <rPh sb="0" eb="2">
      <t>セイホン</t>
    </rPh>
    <rPh sb="4" eb="6">
      <t>オウイン</t>
    </rPh>
    <rPh sb="17" eb="19">
      <t>ホウジン</t>
    </rPh>
    <rPh sb="20" eb="22">
      <t>バアイ</t>
    </rPh>
    <rPh sb="24" eb="26">
      <t>ダイヒョウ</t>
    </rPh>
    <rPh sb="27" eb="28">
      <t>イン</t>
    </rPh>
    <rPh sb="29" eb="31">
      <t>オウイン</t>
    </rPh>
    <phoneticPr fontId="19"/>
  </si>
  <si>
    <t>占用が２以上の地番にわたる場合は起点と終点の地番を入力してください。</t>
    <rPh sb="0" eb="2">
      <t>センヨウ</t>
    </rPh>
    <rPh sb="4" eb="6">
      <t>イジョウ</t>
    </rPh>
    <rPh sb="7" eb="9">
      <t>チバン</t>
    </rPh>
    <rPh sb="13" eb="15">
      <t>バアイ</t>
    </rPh>
    <rPh sb="16" eb="18">
      <t>キテン</t>
    </rPh>
    <rPh sb="19" eb="21">
      <t>シュウテン</t>
    </rPh>
    <rPh sb="22" eb="24">
      <t>チバン</t>
    </rPh>
    <rPh sb="25" eb="27">
      <t>ニュウリョク</t>
    </rPh>
    <phoneticPr fontId="1"/>
  </si>
  <si>
    <t>縦断図</t>
    <rPh sb="0" eb="2">
      <t>ジュウダン</t>
    </rPh>
    <rPh sb="2" eb="3">
      <t>ズ</t>
    </rPh>
    <phoneticPr fontId="19"/>
  </si>
  <si>
    <t>横断図</t>
    <rPh sb="0" eb="3">
      <t>オウダンズ</t>
    </rPh>
    <phoneticPr fontId="19"/>
  </si>
  <si>
    <t>草加市長</t>
    <rPh sb="0" eb="3">
      <t>ソウカシ</t>
    </rPh>
    <rPh sb="3" eb="4">
      <t>チョウ</t>
    </rPh>
    <phoneticPr fontId="1"/>
  </si>
  <si>
    <t>あて</t>
    <phoneticPr fontId="1"/>
  </si>
  <si>
    <t>　工事の結果完成した物件は、完了確認を経て草加市に帰属となります。</t>
    <rPh sb="1" eb="3">
      <t>コウジ</t>
    </rPh>
    <rPh sb="4" eb="6">
      <t>ケッカ</t>
    </rPh>
    <rPh sb="6" eb="8">
      <t>カンセイ</t>
    </rPh>
    <rPh sb="10" eb="12">
      <t>ブッケン</t>
    </rPh>
    <rPh sb="14" eb="16">
      <t>カンリョウ</t>
    </rPh>
    <rPh sb="16" eb="18">
      <t>カクニン</t>
    </rPh>
    <rPh sb="19" eb="20">
      <t>ヘ</t>
    </rPh>
    <rPh sb="21" eb="24">
      <t>ソウカシ</t>
    </rPh>
    <rPh sb="25" eb="27">
      <t>キゾク</t>
    </rPh>
    <phoneticPr fontId="1"/>
  </si>
  <si>
    <r>
      <t>　工事が完了したときは、直ちに別添の</t>
    </r>
    <r>
      <rPr>
        <sz val="8"/>
        <rFont val="ＭＳ ゴシック"/>
        <family val="3"/>
        <charset val="128"/>
      </rPr>
      <t>完了届</t>
    </r>
    <r>
      <rPr>
        <sz val="8"/>
        <rFont val="ＭＳ 明朝"/>
        <family val="1"/>
        <charset val="128"/>
      </rPr>
      <t>を草加市長（以下「市長」という。）へ提出してください。
 なお、完了届にあっては、施工前・施工中・施工後の写真を添付してください。</t>
    </r>
    <rPh sb="12" eb="13">
      <t>タダ</t>
    </rPh>
    <rPh sb="63" eb="64">
      <t>コウ</t>
    </rPh>
    <rPh sb="67" eb="68">
      <t>コウ</t>
    </rPh>
    <rPh sb="71" eb="72">
      <t>コウ</t>
    </rPh>
    <phoneticPr fontId="1"/>
  </si>
  <si>
    <t>　夜間及び日曜、祝日に工事を施工する場合は、一週間前に廣治届出書を提出してください。</t>
    <rPh sb="1" eb="3">
      <t>ヤカン</t>
    </rPh>
    <rPh sb="3" eb="4">
      <t>オヨ</t>
    </rPh>
    <rPh sb="5" eb="7">
      <t>ニチヨウ</t>
    </rPh>
    <rPh sb="8" eb="10">
      <t>シュクジツ</t>
    </rPh>
    <rPh sb="11" eb="13">
      <t>コウジ</t>
    </rPh>
    <rPh sb="14" eb="16">
      <t>セコウ</t>
    </rPh>
    <rPh sb="18" eb="20">
      <t>バアイ</t>
    </rPh>
    <rPh sb="22" eb="26">
      <t>イッシュウカンマエ</t>
    </rPh>
    <rPh sb="27" eb="29">
      <t>コウジ</t>
    </rPh>
    <rPh sb="29" eb="32">
      <t>トドケデショ</t>
    </rPh>
    <rPh sb="33" eb="35">
      <t>テイシュツ</t>
    </rPh>
    <phoneticPr fontId="1"/>
  </si>
  <si>
    <t>「工事実施方法」欄には、自分で工事を行う場合は、「自己施工」と記載し、請負によるときは、「請負施工」と記載してください。</t>
    <rPh sb="1" eb="3">
      <t>コウジ</t>
    </rPh>
    <rPh sb="3" eb="5">
      <t>ジッシ</t>
    </rPh>
    <rPh sb="5" eb="7">
      <t>ホウホウ</t>
    </rPh>
    <rPh sb="8" eb="9">
      <t>ラン</t>
    </rPh>
    <rPh sb="12" eb="14">
      <t>ジブン</t>
    </rPh>
    <rPh sb="15" eb="17">
      <t>コウジ</t>
    </rPh>
    <rPh sb="18" eb="19">
      <t>オコナ</t>
    </rPh>
    <rPh sb="20" eb="22">
      <t>バアイ</t>
    </rPh>
    <rPh sb="25" eb="27">
      <t>ジコ</t>
    </rPh>
    <rPh sb="27" eb="29">
      <t>セコウ</t>
    </rPh>
    <rPh sb="31" eb="33">
      <t>キサイ</t>
    </rPh>
    <rPh sb="35" eb="37">
      <t>ウケオイ</t>
    </rPh>
    <rPh sb="45" eb="47">
      <t>ウケオイ</t>
    </rPh>
    <rPh sb="47" eb="49">
      <t>セコウ</t>
    </rPh>
    <rPh sb="51" eb="53">
      <t>キサイ</t>
    </rPh>
    <phoneticPr fontId="1"/>
  </si>
  <si>
    <t>「添付書類」欄には、道路工事の場所、物件の構造等を明らかにした図面その他必要な書類を添付し、添付した書類名を○で囲むか、該当しないものを二重線で消してください。(縮尺は、案内図1/1,500、平面図1/500,縦断図・縦1/100・横1/500、横断図・縦1/100・横1/500を標準とします。）</t>
    <rPh sb="1" eb="3">
      <t>テンプ</t>
    </rPh>
    <rPh sb="3" eb="5">
      <t>ショルイ</t>
    </rPh>
    <rPh sb="6" eb="7">
      <t>ラン</t>
    </rPh>
    <rPh sb="10" eb="12">
      <t>ドウロ</t>
    </rPh>
    <rPh sb="12" eb="14">
      <t>コウジ</t>
    </rPh>
    <rPh sb="15" eb="17">
      <t>バショ</t>
    </rPh>
    <rPh sb="18" eb="20">
      <t>ブッケン</t>
    </rPh>
    <rPh sb="21" eb="23">
      <t>コウゾウ</t>
    </rPh>
    <rPh sb="23" eb="24">
      <t>トウ</t>
    </rPh>
    <rPh sb="25" eb="26">
      <t>アキ</t>
    </rPh>
    <rPh sb="31" eb="33">
      <t>ズメン</t>
    </rPh>
    <rPh sb="35" eb="36">
      <t>タ</t>
    </rPh>
    <rPh sb="36" eb="38">
      <t>ヒツヨウ</t>
    </rPh>
    <rPh sb="39" eb="41">
      <t>ショルイ</t>
    </rPh>
    <rPh sb="42" eb="44">
      <t>テンプ</t>
    </rPh>
    <rPh sb="46" eb="48">
      <t>テンプ</t>
    </rPh>
    <rPh sb="50" eb="52">
      <t>ショルイ</t>
    </rPh>
    <phoneticPr fontId="1"/>
  </si>
  <si>
    <t>なお、軽微な差異の場合には申請時の図面に赤字で記入してください。</t>
    <rPh sb="3" eb="5">
      <t>ケイビ</t>
    </rPh>
    <rPh sb="6" eb="8">
      <t>サイ</t>
    </rPh>
    <rPh sb="9" eb="11">
      <t>バアイ</t>
    </rPh>
    <rPh sb="13" eb="16">
      <t>シンセイジ</t>
    </rPh>
    <rPh sb="17" eb="19">
      <t>ズメン</t>
    </rPh>
    <rPh sb="20" eb="21">
      <t>アカ</t>
    </rPh>
    <rPh sb="21" eb="22">
      <t>ジ</t>
    </rPh>
    <rPh sb="23" eb="25">
      <t>キニュウ</t>
    </rPh>
    <phoneticPr fontId="1"/>
  </si>
  <si>
    <t>番号 第　      　号</t>
    <rPh sb="0" eb="2">
      <t>バンゴウ</t>
    </rPh>
    <rPh sb="3" eb="4">
      <t>ダイ</t>
    </rPh>
    <rPh sb="12" eb="13">
      <t>ゴウ</t>
    </rPh>
    <phoneticPr fontId="1"/>
  </si>
  <si>
    <t>のあった</t>
    <phoneticPr fontId="1"/>
  </si>
  <si>
    <t>このシートは入力可能なシートです</t>
    <rPh sb="6" eb="8">
      <t>ニュウリョク</t>
    </rPh>
    <rPh sb="8" eb="10">
      <t>カノウ</t>
    </rPh>
    <phoneticPr fontId="1"/>
  </si>
  <si>
    <t>第１号様式（第７条関係）</t>
    <rPh sb="0" eb="1">
      <t>ダイ</t>
    </rPh>
    <rPh sb="2" eb="3">
      <t>ゴウ</t>
    </rPh>
    <rPh sb="3" eb="5">
      <t>ヨウシキ</t>
    </rPh>
    <rPh sb="6" eb="7">
      <t>ダイ</t>
    </rPh>
    <rPh sb="8" eb="9">
      <t>ジョウ</t>
    </rPh>
    <rPh sb="9" eb="11">
      <t>カンケイ</t>
    </rPh>
    <phoneticPr fontId="1"/>
  </si>
  <si>
    <t>完了届</t>
    <rPh sb="0" eb="3">
      <t>カンリョウトドケ</t>
    </rPh>
    <phoneticPr fontId="1"/>
  </si>
  <si>
    <t>承認</t>
    <rPh sb="0" eb="2">
      <t>ショウニン</t>
    </rPh>
    <phoneticPr fontId="1"/>
  </si>
  <si>
    <t>日付け 草維占第</t>
    <rPh sb="0" eb="1">
      <t>ニチ</t>
    </rPh>
    <rPh sb="1" eb="2">
      <t>ツ</t>
    </rPh>
    <rPh sb="4" eb="5">
      <t>クサ</t>
    </rPh>
    <rPh sb="5" eb="6">
      <t>コレ</t>
    </rPh>
    <rPh sb="6" eb="7">
      <t>ウラナイ</t>
    </rPh>
    <rPh sb="7" eb="8">
      <t>ダイ</t>
    </rPh>
    <phoneticPr fontId="1"/>
  </si>
  <si>
    <t>号で</t>
    <rPh sb="0" eb="1">
      <t>ゴウ</t>
    </rPh>
    <phoneticPr fontId="1"/>
  </si>
  <si>
    <t xml:space="preserve"> のあった</t>
    <phoneticPr fontId="1"/>
  </si>
  <si>
    <t>回答</t>
    <rPh sb="0" eb="2">
      <t>カイトウ</t>
    </rPh>
    <phoneticPr fontId="1"/>
  </si>
  <si>
    <t>承認書、許可書又は回答書の写し</t>
    <rPh sb="0" eb="3">
      <t>ショウニンショ</t>
    </rPh>
    <rPh sb="4" eb="7">
      <t>キョカショ</t>
    </rPh>
    <rPh sb="7" eb="8">
      <t>マタ</t>
    </rPh>
    <rPh sb="9" eb="12">
      <t>カイトウショ</t>
    </rPh>
    <rPh sb="13" eb="14">
      <t>ウツ</t>
    </rPh>
    <phoneticPr fontId="1"/>
  </si>
  <si>
    <t>（各１部）</t>
    <rPh sb="1" eb="2">
      <t>カク</t>
    </rPh>
    <rPh sb="3" eb="4">
      <t>ブ</t>
    </rPh>
    <phoneticPr fontId="1"/>
  </si>
  <si>
    <t>　</t>
    <phoneticPr fontId="1"/>
  </si>
  <si>
    <t>１</t>
    <phoneticPr fontId="1"/>
  </si>
  <si>
    <t>案内図、平面図は占用箇所、工事個所を着色してください。</t>
    <rPh sb="0" eb="3">
      <t>アンナイズ</t>
    </rPh>
    <rPh sb="4" eb="7">
      <t>ヘイメンズ</t>
    </rPh>
    <rPh sb="8" eb="10">
      <t>センヨウ</t>
    </rPh>
    <rPh sb="10" eb="12">
      <t>カショ</t>
    </rPh>
    <rPh sb="13" eb="15">
      <t>コウジ</t>
    </rPh>
    <rPh sb="15" eb="17">
      <t>カショ</t>
    </rPh>
    <rPh sb="18" eb="20">
      <t>チャクショク</t>
    </rPh>
    <phoneticPr fontId="1"/>
  </si>
  <si>
    <t>２</t>
    <phoneticPr fontId="1"/>
  </si>
  <si>
    <t>３</t>
    <phoneticPr fontId="1"/>
  </si>
  <si>
    <t>整理してください。</t>
    <phoneticPr fontId="1"/>
  </si>
  <si>
    <t>４</t>
    <phoneticPr fontId="1"/>
  </si>
  <si>
    <t>余掘り部分の埋戻しは各層ごとに厚さ及び使用材料が分かるように写真を添付し、それを表記してくだ</t>
    <rPh sb="0" eb="1">
      <t>ヨ</t>
    </rPh>
    <rPh sb="1" eb="2">
      <t>ボ</t>
    </rPh>
    <rPh sb="3" eb="5">
      <t>ブブン</t>
    </rPh>
    <rPh sb="6" eb="8">
      <t>ウメモド</t>
    </rPh>
    <rPh sb="10" eb="12">
      <t>カクソウ</t>
    </rPh>
    <rPh sb="15" eb="16">
      <t>アツ</t>
    </rPh>
    <rPh sb="17" eb="18">
      <t>オヨ</t>
    </rPh>
    <rPh sb="19" eb="21">
      <t>シヨウ</t>
    </rPh>
    <rPh sb="21" eb="23">
      <t>ザイリョウ</t>
    </rPh>
    <rPh sb="24" eb="25">
      <t>ワ</t>
    </rPh>
    <rPh sb="30" eb="32">
      <t>シャシン</t>
    </rPh>
    <rPh sb="33" eb="35">
      <t>テンプ</t>
    </rPh>
    <rPh sb="40" eb="42">
      <t>ヒョウキ</t>
    </rPh>
    <phoneticPr fontId="1"/>
  </si>
  <si>
    <t>さい。</t>
    <phoneticPr fontId="1"/>
  </si>
  <si>
    <t>５</t>
    <phoneticPr fontId="1"/>
  </si>
  <si>
    <t>占用管を側溝や水路に接続、又は水路を貫通させたときには、深さや横断位置、側溝または水路内部・</t>
    <rPh sb="0" eb="2">
      <t>センヨウ</t>
    </rPh>
    <rPh sb="2" eb="3">
      <t>カン</t>
    </rPh>
    <rPh sb="4" eb="6">
      <t>ソッコウ</t>
    </rPh>
    <rPh sb="7" eb="9">
      <t>スイロ</t>
    </rPh>
    <rPh sb="10" eb="12">
      <t>セツゾク</t>
    </rPh>
    <rPh sb="13" eb="14">
      <t>マタ</t>
    </rPh>
    <rPh sb="15" eb="17">
      <t>スイロ</t>
    </rPh>
    <rPh sb="18" eb="20">
      <t>カンツウ</t>
    </rPh>
    <rPh sb="28" eb="29">
      <t>フカ</t>
    </rPh>
    <rPh sb="31" eb="33">
      <t>オウダン</t>
    </rPh>
    <rPh sb="33" eb="35">
      <t>イチ</t>
    </rPh>
    <rPh sb="36" eb="38">
      <t>ソッコウ</t>
    </rPh>
    <rPh sb="41" eb="43">
      <t>スイロ</t>
    </rPh>
    <rPh sb="43" eb="45">
      <t>ナイブ</t>
    </rPh>
    <phoneticPr fontId="1"/>
  </si>
  <si>
    <t>外部の仕上がり状況等、その詳細が分かる写真を添付してください。</t>
    <phoneticPr fontId="1"/>
  </si>
  <si>
    <t>６</t>
    <phoneticPr fontId="1"/>
  </si>
  <si>
    <t>したことが分かる写真を添付してください。</t>
    <phoneticPr fontId="1"/>
  </si>
  <si>
    <t>７</t>
    <phoneticPr fontId="1"/>
  </si>
  <si>
    <t>写真を添付してください。</t>
    <phoneticPr fontId="1"/>
  </si>
  <si>
    <t>を撤去したことを確認したうえ、土のうを設置した状況及び撤去完了時の写真を添付してください。</t>
    <phoneticPr fontId="1"/>
  </si>
  <si>
    <t>８</t>
    <phoneticPr fontId="1"/>
  </si>
  <si>
    <t>９</t>
    <phoneticPr fontId="1"/>
  </si>
  <si>
    <t>※</t>
    <phoneticPr fontId="1"/>
  </si>
  <si>
    <t>着工前、完了及び工程ごとの写真（特に仮復旧・本復旧・撤去部）</t>
    <rPh sb="0" eb="2">
      <t>チャッコウ</t>
    </rPh>
    <rPh sb="2" eb="3">
      <t>マエ</t>
    </rPh>
    <rPh sb="4" eb="6">
      <t>カンリョウ</t>
    </rPh>
    <rPh sb="6" eb="7">
      <t>オヨ</t>
    </rPh>
    <rPh sb="8" eb="10">
      <t>コウテイ</t>
    </rPh>
    <rPh sb="13" eb="15">
      <t>シャシン</t>
    </rPh>
    <rPh sb="16" eb="17">
      <t>トク</t>
    </rPh>
    <rPh sb="18" eb="19">
      <t>カリ</t>
    </rPh>
    <rPh sb="19" eb="21">
      <t>フッキュウ</t>
    </rPh>
    <rPh sb="22" eb="23">
      <t>ホン</t>
    </rPh>
    <rPh sb="23" eb="25">
      <t>フッキュウ</t>
    </rPh>
    <rPh sb="26" eb="28">
      <t>テッキョ</t>
    </rPh>
    <rPh sb="28" eb="29">
      <t>ブ</t>
    </rPh>
    <phoneticPr fontId="1"/>
  </si>
  <si>
    <t>「工事場所」の欄には、地番まで記載してください。工事場所が２以上の地番にわたる場合には、起点と終点を記載してください。　</t>
    <rPh sb="1" eb="3">
      <t>コウジ</t>
    </rPh>
    <rPh sb="3" eb="5">
      <t>バショ</t>
    </rPh>
    <rPh sb="7" eb="8">
      <t>ラン</t>
    </rPh>
    <rPh sb="11" eb="13">
      <t>チバン</t>
    </rPh>
    <rPh sb="15" eb="17">
      <t>キサイ</t>
    </rPh>
    <rPh sb="24" eb="26">
      <t>コウジ</t>
    </rPh>
    <rPh sb="26" eb="28">
      <t>バショ</t>
    </rPh>
    <rPh sb="30" eb="32">
      <t>イジョウ</t>
    </rPh>
    <rPh sb="33" eb="35">
      <t>チバン</t>
    </rPh>
    <rPh sb="39" eb="41">
      <t>バアイ</t>
    </rPh>
    <rPh sb="44" eb="46">
      <t>キテン</t>
    </rPh>
    <rPh sb="47" eb="49">
      <t>シュウテン</t>
    </rPh>
    <rPh sb="50" eb="52">
      <t>キサイ</t>
    </rPh>
    <phoneticPr fontId="1"/>
  </si>
  <si>
    <t>浅井　昌志</t>
    <rPh sb="0" eb="1">
      <t>アサ</t>
    </rPh>
    <rPh sb="1" eb="2">
      <t>イ</t>
    </rPh>
    <rPh sb="3" eb="4">
      <t>アキラ</t>
    </rPh>
    <rPh sb="4" eb="5">
      <t>ココロザシ</t>
    </rPh>
    <phoneticPr fontId="1"/>
  </si>
  <si>
    <t>令和</t>
    <rPh sb="0" eb="2">
      <t>レイワ</t>
    </rPh>
    <phoneticPr fontId="19"/>
  </si>
  <si>
    <t>令和</t>
    <rPh sb="0" eb="2">
      <t>レイワ</t>
    </rPh>
    <phoneticPr fontId="1"/>
  </si>
  <si>
    <t>令和　　　年　　　月　　　日</t>
    <rPh sb="0" eb="2">
      <t>レイワ</t>
    </rPh>
    <rPh sb="5" eb="6">
      <t>ネン</t>
    </rPh>
    <rPh sb="9" eb="10">
      <t>ツキ</t>
    </rPh>
    <rPh sb="13" eb="14">
      <t>ニチ</t>
    </rPh>
    <phoneticPr fontId="1"/>
  </si>
  <si>
    <t xml:space="preserve">  　　　　　　　年　　　月　　　日</t>
    <rPh sb="9" eb="10">
      <t>ネン</t>
    </rPh>
    <rPh sb="13" eb="14">
      <t>ツキ</t>
    </rPh>
    <rPh sb="17" eb="18">
      <t>ニチ</t>
    </rPh>
    <phoneticPr fontId="1"/>
  </si>
  <si>
    <t>　　　　　年　　　月　　　日付け 草維占第        　  号で</t>
    <rPh sb="32" eb="33">
      <t>ゴウ</t>
    </rPh>
    <phoneticPr fontId="1"/>
  </si>
  <si>
    <t>　　　　　年　　　月　　　日</t>
    <rPh sb="5" eb="6">
      <t>ネン</t>
    </rPh>
    <rPh sb="9" eb="10">
      <t>ツキ</t>
    </rPh>
    <rPh sb="13" eb="14">
      <t>ニチ</t>
    </rPh>
    <phoneticPr fontId="1"/>
  </si>
  <si>
    <t xml:space="preserve">  　　令和　　　年　　　月　　　日</t>
    <rPh sb="4" eb="6">
      <t>レイワ</t>
    </rPh>
    <rPh sb="9" eb="10">
      <t>ネン</t>
    </rPh>
    <rPh sb="13" eb="14">
      <t>ツキ</t>
    </rPh>
    <rPh sb="17" eb="18">
      <t>ニチ</t>
    </rPh>
    <phoneticPr fontId="1"/>
  </si>
  <si>
    <t>選択</t>
    <rPh sb="0" eb="2">
      <t>センタク</t>
    </rPh>
    <phoneticPr fontId="1"/>
  </si>
  <si>
    <t>平成</t>
    <rPh sb="0" eb="2">
      <t>ヘイセイ</t>
    </rPh>
    <phoneticPr fontId="1"/>
  </si>
  <si>
    <t>令和</t>
    <rPh sb="0" eb="2">
      <t>レイワ</t>
    </rPh>
    <phoneticPr fontId="1"/>
  </si>
  <si>
    <t>　　　年　　　月　　　日</t>
    <rPh sb="3" eb="4">
      <t>ネン</t>
    </rPh>
    <rPh sb="7" eb="8">
      <t>ツキ</t>
    </rPh>
    <rPh sb="11" eb="12">
      <t>ニチ</t>
    </rPh>
    <phoneticPr fontId="1"/>
  </si>
  <si>
    <t>草加市長　浅　井　昌　志　あて</t>
    <rPh sb="0" eb="2">
      <t>ソウカシ</t>
    </rPh>
    <rPh sb="2" eb="4">
      <t>シチョウ</t>
    </rPh>
    <rPh sb="5" eb="6">
      <t>セン</t>
    </rPh>
    <rPh sb="7" eb="8">
      <t>イ</t>
    </rPh>
    <rPh sb="9" eb="10">
      <t>ショウ</t>
    </rPh>
    <rPh sb="11" eb="1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</si>
</sst>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
    <numFmt numFmtId="177" formatCode=";;;"/>
  </numFmts>
  <fonts count="58">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20"/>
      <name val="ＭＳ 明朝"/>
      <family val="1"/>
      <charset val="128"/>
    </font>
    <font>
      <b/>
      <sz val="20"/>
      <name val="ＭＳ ゴシック"/>
      <family val="3"/>
      <charset val="128"/>
    </font>
    <font>
      <sz val="8"/>
      <name val="ＭＳ 明朝"/>
      <family val="1"/>
      <charset val="128"/>
    </font>
    <font>
      <sz val="9"/>
      <name val="ＭＳ Ｐゴシック"/>
      <family val="3"/>
      <charset val="128"/>
    </font>
    <font>
      <sz val="6"/>
      <name val="ＭＳ 明朝"/>
      <family val="1"/>
      <charset val="128"/>
    </font>
    <font>
      <sz val="7"/>
      <name val="ＭＳ 明朝"/>
      <family val="1"/>
      <charset val="128"/>
    </font>
    <font>
      <sz val="7"/>
      <name val="ＭＳ Ｐゴシック"/>
      <family val="3"/>
      <charset val="128"/>
    </font>
    <font>
      <b/>
      <sz val="10"/>
      <name val="ＭＳ 明朝"/>
      <family val="1"/>
      <charset val="128"/>
    </font>
    <font>
      <b/>
      <sz val="11"/>
      <name val="ＭＳ 明朝"/>
      <family val="1"/>
      <charset val="128"/>
    </font>
    <font>
      <sz val="8"/>
      <name val="ＭＳ Ｐゴシック"/>
      <family val="3"/>
      <charset val="128"/>
    </font>
    <font>
      <b/>
      <sz val="8"/>
      <name val="ＭＳ 明朝"/>
      <family val="1"/>
      <charset val="128"/>
    </font>
    <font>
      <sz val="18"/>
      <name val="ＭＳ ゴシック"/>
      <family val="3"/>
      <charset val="128"/>
    </font>
    <font>
      <sz val="20"/>
      <name val="ＭＳ ゴシック"/>
      <family val="3"/>
      <charset val="128"/>
    </font>
    <font>
      <sz val="11"/>
      <color theme="1"/>
      <name val="ＭＳ Ｐゴシック"/>
      <family val="2"/>
      <scheme val="minor"/>
    </font>
    <font>
      <sz val="6"/>
      <name val="ＭＳ Ｐゴシック"/>
      <family val="3"/>
      <charset val="128"/>
      <scheme val="minor"/>
    </font>
    <font>
      <sz val="9"/>
      <color indexed="81"/>
      <name val="ＭＳ Ｐゴシック"/>
      <family val="3"/>
      <charset val="128"/>
    </font>
    <font>
      <sz val="11"/>
      <name val="ＭＳ Ｐ明朝"/>
      <family val="1"/>
      <charset val="128"/>
    </font>
    <font>
      <sz val="22"/>
      <name val="ＭＳ Ｐゴシック"/>
      <family val="3"/>
      <charset val="128"/>
    </font>
    <font>
      <sz val="24"/>
      <name val="ＭＳ 明朝"/>
      <family val="1"/>
      <charset val="128"/>
    </font>
    <font>
      <sz val="22"/>
      <name val="ＭＳ Ｐ明朝"/>
      <family val="1"/>
      <charset val="128"/>
    </font>
    <font>
      <sz val="10"/>
      <name val="ＭＳ Ｐゴシック"/>
      <family val="3"/>
      <charset val="128"/>
    </font>
    <font>
      <sz val="12"/>
      <name val="ＭＳ 明朝"/>
      <family val="1"/>
      <charset val="128"/>
    </font>
    <font>
      <sz val="12"/>
      <name val="ＭＳ Ｐゴシック"/>
      <family val="3"/>
      <charset val="128"/>
    </font>
    <font>
      <sz val="12"/>
      <name val="ＭＳ ゴシック"/>
      <family val="3"/>
      <charset val="128"/>
    </font>
    <font>
      <sz val="16"/>
      <name val="ＭＳ ゴシック"/>
      <family val="3"/>
      <charset val="128"/>
    </font>
    <font>
      <sz val="22"/>
      <name val="ＭＳ ゴシック"/>
      <family val="3"/>
      <charset val="128"/>
    </font>
    <font>
      <sz val="11"/>
      <name val="ＭＳ ゴシック"/>
      <family val="3"/>
      <charset val="128"/>
    </font>
    <font>
      <sz val="14"/>
      <name val="ＭＳ 明朝"/>
      <family val="1"/>
      <charset val="128"/>
    </font>
    <font>
      <sz val="14"/>
      <name val="ＭＳ Ｐゴシック"/>
      <family val="3"/>
      <charset val="128"/>
    </font>
    <font>
      <sz val="11"/>
      <color rgb="FFFF0000"/>
      <name val="ＭＳ 明朝"/>
      <family val="1"/>
      <charset val="128"/>
    </font>
    <font>
      <sz val="20"/>
      <name val="ＭＳ 明朝"/>
      <family val="1"/>
      <charset val="128"/>
    </font>
    <font>
      <sz val="18"/>
      <name val="ＭＳ 明朝"/>
      <family val="1"/>
      <charset val="128"/>
    </font>
    <font>
      <sz val="18"/>
      <name val="ＭＳ Ｐゴシック"/>
      <family val="3"/>
      <charset val="128"/>
    </font>
    <font>
      <u/>
      <sz val="11"/>
      <name val="ＭＳ 明朝"/>
      <family val="1"/>
      <charset val="128"/>
    </font>
    <font>
      <i/>
      <u/>
      <sz val="12"/>
      <name val="ＭＳ 明朝"/>
      <family val="1"/>
      <charset val="128"/>
    </font>
    <font>
      <sz val="11"/>
      <color theme="1"/>
      <name val="ＭＳ 明朝"/>
      <family val="1"/>
      <charset val="128"/>
    </font>
    <font>
      <b/>
      <sz val="14"/>
      <color theme="1"/>
      <name val="ＭＳ 明朝"/>
      <family val="1"/>
      <charset val="128"/>
    </font>
    <font>
      <b/>
      <sz val="11"/>
      <color theme="1"/>
      <name val="ＭＳ 明朝"/>
      <family val="1"/>
      <charset val="128"/>
    </font>
    <font>
      <sz val="12"/>
      <color theme="1"/>
      <name val="ＭＳ 明朝"/>
      <family val="1"/>
      <charset val="128"/>
    </font>
    <font>
      <sz val="11"/>
      <color theme="1"/>
      <name val="ＭＳ Ｐゴシック"/>
      <family val="3"/>
      <charset val="128"/>
    </font>
    <font>
      <sz val="11"/>
      <color theme="0"/>
      <name val="ＭＳ 明朝"/>
      <family val="1"/>
      <charset val="128"/>
    </font>
    <font>
      <sz val="9"/>
      <color indexed="81"/>
      <name val="MS P ゴシック"/>
      <family val="3"/>
      <charset val="128"/>
    </font>
    <font>
      <b/>
      <sz val="11"/>
      <color theme="1"/>
      <name val="ＭＳ ゴシック"/>
      <family val="3"/>
      <charset val="128"/>
    </font>
    <font>
      <sz val="11"/>
      <color theme="1"/>
      <name val="ＭＳ ゴシック"/>
      <family val="3"/>
      <charset val="128"/>
    </font>
    <font>
      <b/>
      <sz val="16"/>
      <color theme="1"/>
      <name val="ＭＳ ゴシック"/>
      <family val="3"/>
      <charset val="128"/>
    </font>
    <font>
      <sz val="11"/>
      <color rgb="FFFF0000"/>
      <name val="ＭＳ ゴシック"/>
      <family val="3"/>
      <charset val="128"/>
    </font>
    <font>
      <b/>
      <sz val="11"/>
      <color rgb="FFFF0000"/>
      <name val="ＭＳ 明朝"/>
      <family val="1"/>
      <charset val="128"/>
    </font>
    <font>
      <sz val="8"/>
      <color theme="1"/>
      <name val="ＭＳ 明朝"/>
      <family val="1"/>
      <charset val="128"/>
    </font>
    <font>
      <b/>
      <sz val="14"/>
      <color rgb="FFFF0000"/>
      <name val="ＭＳ ゴシック"/>
      <family val="3"/>
      <charset val="128"/>
    </font>
    <font>
      <sz val="14"/>
      <name val="ＭＳ ゴシック"/>
      <family val="3"/>
      <charset val="128"/>
    </font>
    <font>
      <sz val="20"/>
      <name val="ＭＳ Ｐゴシック"/>
      <family val="3"/>
      <charset val="128"/>
      <scheme val="minor"/>
    </font>
    <font>
      <sz val="8"/>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CCECFF"/>
        <bgColor indexed="64"/>
      </patternFill>
    </fill>
  </fills>
  <borders count="56">
    <border>
      <left/>
      <right/>
      <top/>
      <bottom/>
      <diagonal/>
    </border>
    <border>
      <left/>
      <right/>
      <top style="hair">
        <color indexed="64"/>
      </top>
      <bottom/>
      <diagonal/>
    </border>
    <border>
      <left/>
      <right/>
      <top/>
      <bottom style="hair">
        <color indexed="64"/>
      </bottom>
      <diagonal/>
    </border>
    <border>
      <left/>
      <right style="dotted">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hair">
        <color indexed="64"/>
      </left>
      <right style="hair">
        <color indexed="64"/>
      </right>
      <top style="thin">
        <color auto="1"/>
      </top>
      <bottom style="thin">
        <color indexed="64"/>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style="thin">
        <color indexed="64"/>
      </right>
      <top style="thin">
        <color auto="1"/>
      </top>
      <bottom style="thin">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2">
    <xf numFmtId="0" fontId="0" fillId="0" borderId="0">
      <alignment vertical="center"/>
    </xf>
    <xf numFmtId="0" fontId="18" fillId="0" borderId="0"/>
  </cellStyleXfs>
  <cellXfs count="1010">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3" fillId="0" borderId="0" xfId="0" applyFont="1" applyBorder="1">
      <alignment vertical="center"/>
    </xf>
    <xf numFmtId="0" fontId="3" fillId="0" borderId="0" xfId="0" applyFont="1">
      <alignmen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shrinkToFit="1"/>
    </xf>
    <xf numFmtId="0" fontId="4" fillId="0" borderId="0" xfId="0" applyFont="1" applyBorder="1" applyAlignment="1">
      <alignment vertical="center"/>
    </xf>
    <xf numFmtId="0" fontId="4" fillId="0" borderId="0" xfId="0" applyFont="1" applyFill="1" applyBorder="1">
      <alignment vertical="center"/>
    </xf>
    <xf numFmtId="0" fontId="8" fillId="0" borderId="0" xfId="0" applyFont="1" applyBorder="1" applyAlignment="1">
      <alignment vertical="center"/>
    </xf>
    <xf numFmtId="0" fontId="7" fillId="0" borderId="0" xfId="0" applyFont="1" applyBorder="1">
      <alignment vertical="center"/>
    </xf>
    <xf numFmtId="0" fontId="9" fillId="0" borderId="0" xfId="0" applyFont="1" applyBorder="1">
      <alignment vertical="center"/>
    </xf>
    <xf numFmtId="0" fontId="6" fillId="0" borderId="0" xfId="0" applyFont="1" applyBorder="1" applyAlignment="1">
      <alignment horizontal="center" vertical="center"/>
    </xf>
    <xf numFmtId="0" fontId="4"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shrinkToFit="1"/>
    </xf>
    <xf numFmtId="0" fontId="10" fillId="0" borderId="0" xfId="0" applyFont="1" applyBorder="1">
      <alignment vertical="center"/>
    </xf>
    <xf numFmtId="0" fontId="7" fillId="0" borderId="0" xfId="0" applyFont="1" applyBorder="1" applyAlignment="1">
      <alignment vertical="center"/>
    </xf>
    <xf numFmtId="0" fontId="14" fillId="0" borderId="0" xfId="0" applyFont="1" applyBorder="1" applyAlignment="1">
      <alignment vertical="center"/>
    </xf>
    <xf numFmtId="0" fontId="7" fillId="0" borderId="0" xfId="0" applyFont="1">
      <alignment vertical="center"/>
    </xf>
    <xf numFmtId="0" fontId="8" fillId="0" borderId="0" xfId="0" applyFont="1" applyBorder="1" applyAlignment="1">
      <alignment vertical="center" wrapText="1"/>
    </xf>
    <xf numFmtId="0" fontId="7" fillId="0" borderId="0" xfId="0" applyFont="1" applyBorder="1" applyAlignment="1"/>
    <xf numFmtId="0" fontId="4" fillId="0" borderId="2" xfId="0" applyFont="1" applyBorder="1" applyAlignment="1">
      <alignment vertical="center"/>
    </xf>
    <xf numFmtId="0" fontId="2" fillId="0" borderId="2"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distributed"/>
    </xf>
    <xf numFmtId="0" fontId="12" fillId="0" borderId="0" xfId="0" applyFont="1" applyBorder="1">
      <alignment vertical="center"/>
    </xf>
    <xf numFmtId="0" fontId="14" fillId="0" borderId="0" xfId="0" applyFont="1" applyBorder="1" applyAlignment="1">
      <alignment vertical="center" wrapText="1"/>
    </xf>
    <xf numFmtId="0" fontId="1" fillId="0" borderId="0" xfId="0" applyFont="1" applyBorder="1" applyAlignment="1">
      <alignment vertical="center"/>
    </xf>
    <xf numFmtId="0" fontId="9" fillId="0" borderId="0" xfId="0" applyFont="1" applyBorder="1" applyAlignment="1">
      <alignment vertical="center"/>
    </xf>
    <xf numFmtId="0" fontId="1" fillId="0" borderId="0" xfId="0" applyFont="1" applyBorder="1" applyAlignment="1">
      <alignment vertical="center" wrapText="1"/>
    </xf>
    <xf numFmtId="0" fontId="9" fillId="0" borderId="0" xfId="0" applyFont="1">
      <alignment vertical="center"/>
    </xf>
    <xf numFmtId="0" fontId="2" fillId="0" borderId="2" xfId="0" applyFont="1" applyBorder="1">
      <alignment vertical="center"/>
    </xf>
    <xf numFmtId="0" fontId="3" fillId="0" borderId="2" xfId="0" applyFont="1" applyBorder="1">
      <alignment vertical="center"/>
    </xf>
    <xf numFmtId="0" fontId="7" fillId="0" borderId="0" xfId="0" applyFont="1" applyBorder="1" applyAlignment="1">
      <alignment vertical="top"/>
    </xf>
    <xf numFmtId="0" fontId="7" fillId="0" borderId="0" xfId="0" applyFont="1" applyBorder="1" applyAlignment="1">
      <alignment horizontal="center" vertical="top" wrapText="1"/>
    </xf>
    <xf numFmtId="0" fontId="0" fillId="0" borderId="0" xfId="0" applyBorder="1" applyAlignment="1">
      <alignment horizontal="center" vertical="top" wrapText="1"/>
    </xf>
    <xf numFmtId="0" fontId="17" fillId="0" borderId="0" xfId="0" applyFont="1" applyBorder="1" applyAlignment="1">
      <alignment vertical="center"/>
    </xf>
    <xf numFmtId="176" fontId="9" fillId="0" borderId="0" xfId="0" applyNumberFormat="1" applyFont="1">
      <alignment vertical="center"/>
    </xf>
    <xf numFmtId="177" fontId="1" fillId="0" borderId="0" xfId="0" applyNumberFormat="1" applyFont="1">
      <alignment vertical="center"/>
    </xf>
    <xf numFmtId="0" fontId="14" fillId="0" borderId="0" xfId="0" applyFont="1" applyBorder="1" applyAlignment="1">
      <alignment vertical="top"/>
    </xf>
    <xf numFmtId="0" fontId="4" fillId="0" borderId="0" xfId="0" applyFont="1" applyBorder="1" applyAlignment="1"/>
    <xf numFmtId="0" fontId="13" fillId="0" borderId="0" xfId="0" applyFont="1" applyBorder="1" applyAlignment="1">
      <alignment vertical="center"/>
    </xf>
    <xf numFmtId="0" fontId="9" fillId="0" borderId="0" xfId="0" applyFont="1" applyBorder="1" applyAlignment="1">
      <alignment horizontal="center" vertical="center" wrapText="1"/>
    </xf>
    <xf numFmtId="0" fontId="23" fillId="0" borderId="0" xfId="0" applyFont="1" applyBorder="1" applyAlignment="1">
      <alignment horizontal="center"/>
    </xf>
    <xf numFmtId="0" fontId="4" fillId="0" borderId="0" xfId="0" applyFont="1" applyBorder="1" applyAlignment="1">
      <alignment vertical="top"/>
    </xf>
    <xf numFmtId="0" fontId="24" fillId="0" borderId="0" xfId="0" applyFont="1" applyBorder="1" applyAlignment="1">
      <alignment horizont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left" vertical="center"/>
    </xf>
    <xf numFmtId="0" fontId="2" fillId="0" borderId="0" xfId="0" applyFont="1" applyBorder="1" applyAlignment="1"/>
    <xf numFmtId="0" fontId="3" fillId="0" borderId="5" xfId="0" applyFont="1" applyBorder="1">
      <alignment vertical="center"/>
    </xf>
    <xf numFmtId="0" fontId="6" fillId="0" borderId="5"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22" fillId="0" borderId="0" xfId="0" applyFont="1" applyBorder="1" applyAlignment="1">
      <alignment horizontal="center"/>
    </xf>
    <xf numFmtId="0" fontId="2" fillId="0" borderId="8" xfId="0" applyFont="1" applyBorder="1">
      <alignment vertical="center"/>
    </xf>
    <xf numFmtId="0" fontId="2" fillId="0" borderId="9" xfId="0" applyFont="1" applyBorder="1">
      <alignment vertical="center"/>
    </xf>
    <xf numFmtId="0" fontId="2" fillId="0" borderId="10" xfId="0" applyFont="1" applyBorder="1" applyAlignment="1">
      <alignment vertical="center"/>
    </xf>
    <xf numFmtId="0" fontId="3" fillId="0" borderId="10"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11" xfId="0" applyFont="1" applyBorder="1">
      <alignment vertical="center"/>
    </xf>
    <xf numFmtId="0" fontId="4" fillId="0" borderId="8" xfId="0" applyFont="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49" fontId="0" fillId="0" borderId="0" xfId="0" applyNumberFormat="1" applyFill="1" applyBorder="1" applyAlignment="1">
      <alignment vertical="center"/>
    </xf>
    <xf numFmtId="0" fontId="5" fillId="0" borderId="0" xfId="0" applyFont="1" applyBorder="1" applyAlignment="1">
      <alignment horizontal="left"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2" fillId="0" borderId="0" xfId="0" applyFont="1" applyBorder="1" applyAlignment="1">
      <alignment horizontal="left"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2" fillId="0" borderId="1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6" xfId="0" applyFont="1" applyBorder="1">
      <alignment vertical="center"/>
    </xf>
    <xf numFmtId="0" fontId="0" fillId="0" borderId="5" xfId="0" applyBorder="1" applyAlignment="1">
      <alignment vertical="center"/>
    </xf>
    <xf numFmtId="0" fontId="3" fillId="0" borderId="11" xfId="0" applyFont="1" applyBorder="1" applyAlignment="1">
      <alignment vertical="center"/>
    </xf>
    <xf numFmtId="0" fontId="0" fillId="0" borderId="0" xfId="0"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textRotation="255"/>
    </xf>
    <xf numFmtId="0" fontId="3" fillId="0" borderId="5" xfId="0" applyFont="1" applyBorder="1" applyAlignment="1">
      <alignment horizontal="center" vertical="center" shrinkToFit="1"/>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xf>
    <xf numFmtId="0" fontId="9" fillId="0" borderId="5" xfId="0" applyFont="1" applyBorder="1" applyAlignment="1">
      <alignment vertical="center"/>
    </xf>
    <xf numFmtId="0" fontId="9" fillId="0" borderId="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wrapText="1" indent="1"/>
    </xf>
    <xf numFmtId="0" fontId="27" fillId="0" borderId="0" xfId="0" applyFont="1" applyFill="1" applyBorder="1" applyAlignment="1">
      <alignment horizontal="center"/>
    </xf>
    <xf numFmtId="0" fontId="3" fillId="0" borderId="0" xfId="0" applyFont="1" applyFill="1" applyBorder="1" applyAlignment="1">
      <alignment vertical="center" shrinkToFit="1"/>
    </xf>
    <xf numFmtId="0" fontId="2"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vertical="center" shrinkToFit="1"/>
    </xf>
    <xf numFmtId="0" fontId="2" fillId="0" borderId="0" xfId="0" applyFont="1" applyFill="1" applyBorder="1" applyAlignment="1">
      <alignment vertical="center"/>
    </xf>
    <xf numFmtId="0" fontId="3" fillId="0" borderId="0" xfId="0" applyFont="1" applyAlignment="1">
      <alignment vertical="center"/>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vertical="top" wrapText="1"/>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0" fillId="0" borderId="0" xfId="0" applyBorder="1" applyAlignment="1">
      <alignment horizontal="distributed" vertical="center"/>
    </xf>
    <xf numFmtId="0" fontId="0" fillId="0" borderId="0" xfId="0" applyBorder="1" applyAlignment="1">
      <alignment vertical="center" wrapText="1"/>
    </xf>
    <xf numFmtId="0" fontId="28" fillId="0" borderId="0" xfId="0" applyFont="1" applyFill="1" applyBorder="1" applyAlignment="1"/>
    <xf numFmtId="0" fontId="3" fillId="0" borderId="0" xfId="0" applyFont="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vertical="center"/>
    </xf>
    <xf numFmtId="0" fontId="0" fillId="0" borderId="0" xfId="0" applyFont="1" applyBorder="1" applyAlignment="1">
      <alignment vertical="center"/>
    </xf>
    <xf numFmtId="0" fontId="0" fillId="0" borderId="0" xfId="0"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left" vertical="center"/>
    </xf>
    <xf numFmtId="0" fontId="0" fillId="0" borderId="0" xfId="0" applyAlignment="1">
      <alignment vertical="center"/>
    </xf>
    <xf numFmtId="0" fontId="3" fillId="0" borderId="0" xfId="0" applyFont="1" applyBorder="1" applyAlignment="1">
      <alignment horizontal="left"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7" fillId="0" borderId="0" xfId="0" applyFont="1" applyBorder="1" applyAlignment="1">
      <alignment vertical="center" wrapText="1"/>
    </xf>
    <xf numFmtId="0" fontId="0" fillId="0" borderId="0" xfId="0" applyFill="1" applyBorder="1" applyAlignment="1">
      <alignment vertical="center"/>
    </xf>
    <xf numFmtId="0" fontId="4" fillId="0" borderId="0" xfId="0" applyFont="1" applyFill="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4" fillId="0" borderId="0" xfId="0" applyFont="1" applyBorder="1" applyAlignment="1">
      <alignment horizontal="left" vertical="top"/>
    </xf>
    <xf numFmtId="0" fontId="12" fillId="0" borderId="0" xfId="0" applyFont="1" applyBorder="1" applyAlignment="1">
      <alignment vertical="center"/>
    </xf>
    <xf numFmtId="0" fontId="15" fillId="0" borderId="0" xfId="0" applyFont="1" applyBorder="1" applyAlignment="1">
      <alignment vertical="center"/>
    </xf>
    <xf numFmtId="0" fontId="0" fillId="0" borderId="0" xfId="0" applyFont="1" applyAlignment="1">
      <alignment horizontal="center" vertical="top"/>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0" fillId="0" borderId="2" xfId="0" applyFont="1" applyBorder="1" applyAlignment="1">
      <alignment vertical="center"/>
    </xf>
    <xf numFmtId="0" fontId="0" fillId="0" borderId="0" xfId="0" applyFont="1" applyBorder="1" applyAlignment="1">
      <alignment horizontal="center" vertical="top"/>
    </xf>
    <xf numFmtId="0" fontId="0" fillId="0" borderId="0" xfId="0" applyFont="1" applyBorder="1" applyAlignment="1">
      <alignment horizontal="distributed"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37" fillId="0" borderId="0" xfId="0" applyFont="1" applyBorder="1" applyAlignment="1">
      <alignment horizontal="center" vertical="center"/>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center" wrapText="1"/>
    </xf>
    <xf numFmtId="0" fontId="3" fillId="0" borderId="0" xfId="0" applyFont="1" applyBorder="1" applyAlignment="1"/>
    <xf numFmtId="0" fontId="38" fillId="0" borderId="0" xfId="0" applyFont="1" applyBorder="1" applyAlignment="1">
      <alignment vertical="center"/>
    </xf>
    <xf numFmtId="0" fontId="9" fillId="0" borderId="0" xfId="0" applyFont="1" applyFill="1" applyBorder="1" applyAlignment="1">
      <alignment horizontal="center" vertical="center"/>
    </xf>
    <xf numFmtId="0" fontId="40" fillId="0" borderId="0" xfId="1" applyFont="1"/>
    <xf numFmtId="0" fontId="40" fillId="0" borderId="0" xfId="1" applyFont="1" applyBorder="1"/>
    <xf numFmtId="0" fontId="40" fillId="0" borderId="0" xfId="1" applyFont="1" applyAlignment="1">
      <alignment vertical="center"/>
    </xf>
    <xf numFmtId="0" fontId="40" fillId="0" borderId="0" xfId="1" applyFont="1" applyBorder="1" applyAlignment="1">
      <alignment vertical="center"/>
    </xf>
    <xf numFmtId="0" fontId="43" fillId="4" borderId="33" xfId="1" applyFont="1" applyFill="1" applyBorder="1" applyAlignment="1">
      <alignment horizontal="center" vertical="center"/>
    </xf>
    <xf numFmtId="0" fontId="40" fillId="0" borderId="31" xfId="1" applyFont="1" applyBorder="1" applyAlignment="1">
      <alignment vertical="center"/>
    </xf>
    <xf numFmtId="0" fontId="40" fillId="4" borderId="33" xfId="1" applyFont="1" applyFill="1" applyBorder="1" applyAlignment="1">
      <alignment horizontal="center" vertical="center"/>
    </xf>
    <xf numFmtId="0" fontId="42" fillId="2" borderId="0" xfId="1" applyFont="1" applyFill="1" applyBorder="1" applyAlignment="1">
      <alignment vertical="center"/>
    </xf>
    <xf numFmtId="0" fontId="40" fillId="2" borderId="0" xfId="1" applyFont="1" applyFill="1" applyBorder="1" applyAlignment="1">
      <alignment vertical="center"/>
    </xf>
    <xf numFmtId="0" fontId="40" fillId="2" borderId="34" xfId="1" applyFont="1" applyFill="1" applyBorder="1" applyAlignment="1">
      <alignment vertical="center"/>
    </xf>
    <xf numFmtId="0" fontId="40" fillId="2" borderId="28" xfId="1" applyFont="1" applyFill="1" applyBorder="1" applyAlignment="1">
      <alignment vertical="center"/>
    </xf>
    <xf numFmtId="0" fontId="41" fillId="2" borderId="28" xfId="1" applyFont="1" applyFill="1" applyBorder="1" applyAlignment="1">
      <alignment vertical="center"/>
    </xf>
    <xf numFmtId="0" fontId="40" fillId="2" borderId="28" xfId="1" applyFont="1" applyFill="1" applyBorder="1"/>
    <xf numFmtId="0" fontId="40" fillId="2" borderId="29" xfId="1" applyFont="1" applyFill="1" applyBorder="1"/>
    <xf numFmtId="0" fontId="40" fillId="2" borderId="35" xfId="1" applyFont="1" applyFill="1" applyBorder="1" applyAlignment="1">
      <alignment vertical="center"/>
    </xf>
    <xf numFmtId="0" fontId="40" fillId="2" borderId="0" xfId="1" applyFont="1" applyFill="1" applyBorder="1" applyAlignment="1">
      <alignment vertical="center"/>
    </xf>
    <xf numFmtId="0" fontId="40" fillId="2" borderId="36" xfId="1" applyFont="1" applyFill="1" applyBorder="1" applyAlignment="1">
      <alignment vertical="center"/>
    </xf>
    <xf numFmtId="0" fontId="40" fillId="2" borderId="30" xfId="1" applyFont="1" applyFill="1" applyBorder="1" applyAlignment="1">
      <alignment vertical="center"/>
    </xf>
    <xf numFmtId="0" fontId="40" fillId="2" borderId="31" xfId="1" applyFont="1" applyFill="1" applyBorder="1" applyAlignment="1">
      <alignment vertical="center"/>
    </xf>
    <xf numFmtId="0" fontId="40" fillId="2" borderId="32" xfId="1" applyFont="1" applyFill="1" applyBorder="1" applyAlignment="1">
      <alignment vertical="center"/>
    </xf>
    <xf numFmtId="0" fontId="40" fillId="5" borderId="15" xfId="1" applyFont="1" applyFill="1" applyBorder="1" applyAlignment="1">
      <alignment vertical="center"/>
    </xf>
    <xf numFmtId="0" fontId="42" fillId="5" borderId="16" xfId="1" applyFont="1" applyFill="1" applyBorder="1" applyAlignment="1">
      <alignment vertical="center"/>
    </xf>
    <xf numFmtId="0" fontId="40" fillId="5" borderId="17" xfId="1" applyFont="1" applyFill="1" applyBorder="1" applyAlignment="1">
      <alignment vertical="center"/>
    </xf>
    <xf numFmtId="0" fontId="40" fillId="2" borderId="37" xfId="1" applyFont="1" applyFill="1" applyBorder="1"/>
    <xf numFmtId="0" fontId="40" fillId="2" borderId="38" xfId="1" applyFont="1" applyFill="1" applyBorder="1"/>
    <xf numFmtId="0" fontId="40" fillId="2" borderId="39" xfId="1" applyFont="1" applyFill="1" applyBorder="1"/>
    <xf numFmtId="0" fontId="40" fillId="2" borderId="40" xfId="1" applyFont="1" applyFill="1" applyBorder="1" applyAlignment="1">
      <alignment vertical="center"/>
    </xf>
    <xf numFmtId="0" fontId="40" fillId="2" borderId="41" xfId="1" applyFont="1" applyFill="1" applyBorder="1" applyAlignment="1">
      <alignment vertical="center"/>
    </xf>
    <xf numFmtId="0" fontId="40" fillId="2" borderId="42" xfId="1" applyFont="1" applyFill="1" applyBorder="1" applyAlignment="1">
      <alignment vertical="center"/>
    </xf>
    <xf numFmtId="0" fontId="40" fillId="2" borderId="43" xfId="1" applyFont="1" applyFill="1" applyBorder="1" applyAlignment="1">
      <alignment vertical="center"/>
    </xf>
    <xf numFmtId="0" fontId="42" fillId="2" borderId="43" xfId="1" applyFont="1" applyFill="1" applyBorder="1" applyAlignment="1">
      <alignment vertical="center"/>
    </xf>
    <xf numFmtId="0" fontId="40" fillId="2" borderId="44" xfId="1" applyFont="1" applyFill="1" applyBorder="1" applyAlignment="1">
      <alignment vertical="center"/>
    </xf>
    <xf numFmtId="0" fontId="44" fillId="0" borderId="0" xfId="1" applyFont="1" applyBorder="1" applyAlignment="1">
      <alignment vertical="center"/>
    </xf>
    <xf numFmtId="0" fontId="40" fillId="2" borderId="36" xfId="1" applyFont="1" applyFill="1" applyBorder="1" applyAlignment="1">
      <alignment horizontal="left" vertical="center" wrapText="1"/>
    </xf>
    <xf numFmtId="0" fontId="0" fillId="2" borderId="36" xfId="0" applyFill="1" applyBorder="1" applyAlignment="1">
      <alignment horizontal="left" vertical="center"/>
    </xf>
    <xf numFmtId="0" fontId="45" fillId="2" borderId="36" xfId="1" applyFont="1" applyFill="1" applyBorder="1" applyAlignment="1">
      <alignment vertical="center"/>
    </xf>
    <xf numFmtId="0" fontId="40" fillId="2" borderId="29" xfId="1" applyFont="1" applyFill="1" applyBorder="1" applyAlignment="1">
      <alignment vertical="center"/>
    </xf>
    <xf numFmtId="0" fontId="40" fillId="2" borderId="0" xfId="1" applyFont="1" applyFill="1" applyBorder="1" applyAlignment="1">
      <alignment horizontal="center" vertical="center"/>
    </xf>
    <xf numFmtId="0" fontId="0" fillId="2" borderId="0" xfId="0" applyFill="1" applyBorder="1" applyAlignment="1">
      <alignment horizontal="center" vertical="center"/>
    </xf>
    <xf numFmtId="0" fontId="40" fillId="2" borderId="31" xfId="1" applyFont="1" applyFill="1" applyBorder="1" applyAlignment="1">
      <alignment horizontal="center" vertical="center"/>
    </xf>
    <xf numFmtId="0" fontId="0" fillId="2" borderId="31" xfId="0" applyFill="1" applyBorder="1" applyAlignment="1">
      <alignment horizontal="center" vertical="center"/>
    </xf>
    <xf numFmtId="0" fontId="45" fillId="2" borderId="0" xfId="1" applyFont="1" applyFill="1" applyBorder="1" applyAlignment="1">
      <alignment vertical="center"/>
    </xf>
    <xf numFmtId="0" fontId="40" fillId="2" borderId="0" xfId="1" applyFont="1" applyFill="1" applyAlignment="1">
      <alignment vertical="center"/>
    </xf>
    <xf numFmtId="0" fontId="34" fillId="2" borderId="0" xfId="1" applyFont="1" applyFill="1" applyBorder="1" applyAlignment="1">
      <alignment vertical="center"/>
    </xf>
    <xf numFmtId="0" fontId="34" fillId="2" borderId="34" xfId="1" applyFont="1" applyFill="1" applyBorder="1" applyAlignment="1">
      <alignment vertical="center"/>
    </xf>
    <xf numFmtId="0" fontId="34" fillId="2" borderId="28" xfId="1" applyFont="1" applyFill="1" applyBorder="1" applyAlignment="1">
      <alignment vertical="center"/>
    </xf>
    <xf numFmtId="0" fontId="34" fillId="2" borderId="29" xfId="1" applyFont="1" applyFill="1" applyBorder="1" applyAlignment="1">
      <alignment vertical="center"/>
    </xf>
    <xf numFmtId="0" fontId="34" fillId="2" borderId="35" xfId="1" applyFont="1" applyFill="1" applyBorder="1" applyAlignment="1">
      <alignment vertical="center"/>
    </xf>
    <xf numFmtId="0" fontId="34" fillId="2" borderId="36" xfId="1" applyFont="1" applyFill="1" applyBorder="1" applyAlignment="1">
      <alignment vertical="center"/>
    </xf>
    <xf numFmtId="0" fontId="34" fillId="2" borderId="30" xfId="1" applyFont="1" applyFill="1" applyBorder="1" applyAlignment="1">
      <alignment vertical="center"/>
    </xf>
    <xf numFmtId="0" fontId="34" fillId="2" borderId="31" xfId="1" applyFont="1" applyFill="1" applyBorder="1" applyAlignment="1">
      <alignment vertical="center"/>
    </xf>
    <xf numFmtId="0" fontId="34" fillId="2" borderId="32" xfId="1" applyFont="1" applyFill="1" applyBorder="1" applyAlignment="1">
      <alignment vertical="center"/>
    </xf>
    <xf numFmtId="0" fontId="47" fillId="2" borderId="0" xfId="1" applyFont="1" applyFill="1" applyBorder="1" applyAlignment="1">
      <alignment vertical="center"/>
    </xf>
    <xf numFmtId="0" fontId="48" fillId="2" borderId="0" xfId="1" applyFont="1" applyFill="1" applyBorder="1" applyAlignment="1">
      <alignment vertical="center"/>
    </xf>
    <xf numFmtId="0" fontId="48" fillId="2" borderId="36" xfId="1" applyFont="1" applyFill="1" applyBorder="1" applyAlignment="1">
      <alignment vertical="center"/>
    </xf>
    <xf numFmtId="0" fontId="47" fillId="2" borderId="31" xfId="1" applyFont="1" applyFill="1" applyBorder="1" applyAlignment="1">
      <alignment vertical="center"/>
    </xf>
    <xf numFmtId="0" fontId="48" fillId="2" borderId="34" xfId="1" applyFont="1" applyFill="1" applyBorder="1" applyAlignment="1">
      <alignment vertical="center"/>
    </xf>
    <xf numFmtId="0" fontId="48" fillId="2" borderId="28" xfId="1" applyFont="1" applyFill="1" applyBorder="1" applyAlignment="1">
      <alignment vertical="center"/>
    </xf>
    <xf numFmtId="0" fontId="48" fillId="2" borderId="35" xfId="1" applyFont="1" applyFill="1" applyBorder="1" applyAlignment="1">
      <alignment vertical="center"/>
    </xf>
    <xf numFmtId="0" fontId="40" fillId="2" borderId="0" xfId="1" applyFont="1" applyFill="1" applyBorder="1"/>
    <xf numFmtId="0" fontId="40" fillId="2" borderId="36" xfId="1" applyFont="1" applyFill="1" applyBorder="1"/>
    <xf numFmtId="0" fontId="41" fillId="2" borderId="0" xfId="1" applyFont="1" applyFill="1" applyBorder="1" applyAlignment="1">
      <alignment vertical="center"/>
    </xf>
    <xf numFmtId="0" fontId="50" fillId="2" borderId="0" xfId="1" applyFont="1" applyFill="1" applyBorder="1" applyAlignment="1">
      <alignment vertical="center"/>
    </xf>
    <xf numFmtId="0" fontId="40" fillId="2" borderId="0" xfId="1" applyFont="1" applyFill="1"/>
    <xf numFmtId="0" fontId="41" fillId="2" borderId="0" xfId="1"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40" fillId="0" borderId="33" xfId="1"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wrapText="1"/>
    </xf>
    <xf numFmtId="0" fontId="4" fillId="0" borderId="0" xfId="0" applyFont="1" applyFill="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0" fillId="0" borderId="0" xfId="0" applyBorder="1" applyAlignment="1">
      <alignment horizontal="center" vertical="top"/>
    </xf>
    <xf numFmtId="0" fontId="3" fillId="0" borderId="4"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10" xfId="0" applyFont="1" applyBorder="1" applyAlignment="1">
      <alignment vertical="top"/>
    </xf>
    <xf numFmtId="0" fontId="3" fillId="0" borderId="0" xfId="0" applyFont="1" applyBorder="1" applyAlignment="1">
      <alignment vertical="center"/>
    </xf>
    <xf numFmtId="0" fontId="0" fillId="0" borderId="0" xfId="0" applyBorder="1" applyAlignment="1">
      <alignment vertical="center"/>
    </xf>
    <xf numFmtId="0" fontId="27" fillId="0" borderId="0" xfId="0" applyFont="1" applyBorder="1" applyAlignment="1">
      <alignment vertical="center"/>
    </xf>
    <xf numFmtId="0" fontId="25" fillId="0" borderId="0" xfId="0" applyFont="1" applyBorder="1" applyAlignment="1">
      <alignment vertical="center"/>
    </xf>
    <xf numFmtId="0" fontId="0" fillId="0" borderId="0" xfId="0" applyFont="1" applyBorder="1" applyAlignment="1">
      <alignmen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vertical="center"/>
    </xf>
    <xf numFmtId="0" fontId="0" fillId="0" borderId="0"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distributed"/>
    </xf>
    <xf numFmtId="0" fontId="3" fillId="0" borderId="11" xfId="0" applyFont="1" applyBorder="1">
      <alignment vertical="center"/>
    </xf>
    <xf numFmtId="0" fontId="9" fillId="0" borderId="4" xfId="0" applyFont="1" applyBorder="1" applyAlignment="1">
      <alignment vertical="center"/>
    </xf>
    <xf numFmtId="0" fontId="12" fillId="0" borderId="7" xfId="0" applyFont="1" applyBorder="1">
      <alignment vertical="center"/>
    </xf>
    <xf numFmtId="0" fontId="4" fillId="0" borderId="7" xfId="0" applyFont="1" applyBorder="1" applyAlignment="1">
      <alignment vertical="center" wrapText="1"/>
    </xf>
    <xf numFmtId="0" fontId="10" fillId="0" borderId="8"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wrapText="1"/>
    </xf>
    <xf numFmtId="0" fontId="3" fillId="0" borderId="8" xfId="0" applyFont="1" applyFill="1" applyBorder="1">
      <alignment vertical="center"/>
    </xf>
    <xf numFmtId="0" fontId="7" fillId="0" borderId="10" xfId="0" applyFont="1" applyBorder="1" applyAlignment="1">
      <alignment vertical="top"/>
    </xf>
    <xf numFmtId="0" fontId="14" fillId="0" borderId="10" xfId="0" applyFont="1" applyBorder="1" applyAlignment="1">
      <alignment vertical="top"/>
    </xf>
    <xf numFmtId="0" fontId="2" fillId="0" borderId="6" xfId="0" applyFont="1" applyBorder="1">
      <alignment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left" vertical="center"/>
    </xf>
    <xf numFmtId="0" fontId="40" fillId="2" borderId="0" xfId="1" applyFont="1" applyFill="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horizontal="center"/>
    </xf>
    <xf numFmtId="0" fontId="0" fillId="0" borderId="8" xfId="0" applyFont="1" applyBorder="1" applyAlignment="1">
      <alignment horizontal="right" vertical="top" textRotation="255"/>
    </xf>
    <xf numFmtId="0" fontId="40" fillId="2" borderId="0" xfId="1" applyFont="1" applyFill="1" applyBorder="1" applyAlignment="1">
      <alignment vertical="center"/>
    </xf>
    <xf numFmtId="177" fontId="1" fillId="0" borderId="0" xfId="0" applyNumberFormat="1" applyFont="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wrapText="1"/>
    </xf>
    <xf numFmtId="0" fontId="0" fillId="0" borderId="0" xfId="0" applyFont="1" applyBorder="1" applyAlignment="1">
      <alignment horizontal="right" vertical="center"/>
    </xf>
    <xf numFmtId="0" fontId="4" fillId="0" borderId="0" xfId="0" applyFont="1" applyFill="1" applyBorder="1" applyAlignment="1">
      <alignment vertical="center"/>
    </xf>
    <xf numFmtId="0" fontId="25" fillId="0" borderId="0" xfId="0" applyFont="1" applyFill="1" applyBorder="1" applyAlignment="1"/>
    <xf numFmtId="0" fontId="2" fillId="0" borderId="0" xfId="0" applyFont="1" applyBorder="1" applyAlignment="1">
      <alignment horizontal="left"/>
    </xf>
    <xf numFmtId="0" fontId="8" fillId="0" borderId="0" xfId="0" applyFont="1" applyBorder="1" applyAlignment="1">
      <alignment horizontal="left"/>
    </xf>
    <xf numFmtId="0" fontId="8" fillId="0" borderId="8" xfId="0" applyFont="1" applyBorder="1" applyAlignment="1">
      <alignment horizontal="left"/>
    </xf>
    <xf numFmtId="0" fontId="8" fillId="0" borderId="0" xfId="0" applyFont="1" applyBorder="1" applyAlignment="1">
      <alignment vertical="center"/>
    </xf>
    <xf numFmtId="0" fontId="8" fillId="0" borderId="8" xfId="0" applyFont="1" applyBorder="1" applyAlignment="1">
      <alignment vertical="center"/>
    </xf>
    <xf numFmtId="0" fontId="3" fillId="0" borderId="8" xfId="0" applyFont="1" applyBorder="1" applyAlignment="1">
      <alignment vertical="center" wrapText="1"/>
    </xf>
    <xf numFmtId="0" fontId="0" fillId="0" borderId="0" xfId="0" applyFont="1" applyFill="1" applyBorder="1" applyAlignment="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10" xfId="0" applyFont="1" applyFill="1" applyBorder="1" applyAlignment="1">
      <alignment horizontal="left" vertical="center" wrapText="1" indent="1"/>
    </xf>
    <xf numFmtId="0" fontId="3" fillId="0" borderId="10" xfId="0" applyFont="1" applyFill="1" applyBorder="1" applyAlignment="1">
      <alignment horizontal="left" vertical="center"/>
    </xf>
    <xf numFmtId="0" fontId="29" fillId="0" borderId="5" xfId="0" applyFont="1" applyBorder="1" applyAlignment="1">
      <alignment horizontal="center" vertical="center" textRotation="255"/>
    </xf>
    <xf numFmtId="0" fontId="29" fillId="0" borderId="0" xfId="0" applyFont="1" applyBorder="1" applyAlignment="1">
      <alignment horizontal="center" vertical="center" textRotation="255"/>
    </xf>
    <xf numFmtId="0" fontId="0" fillId="0" borderId="0" xfId="0" applyBorder="1" applyAlignment="1">
      <alignment horizontal="center"/>
    </xf>
    <xf numFmtId="0" fontId="30" fillId="0" borderId="0" xfId="0" applyFont="1" applyBorder="1" applyAlignment="1">
      <alignment horizontal="left"/>
    </xf>
    <xf numFmtId="0" fontId="4" fillId="0" borderId="6" xfId="0" applyFont="1" applyBorder="1" applyAlignment="1"/>
    <xf numFmtId="0" fontId="4" fillId="0" borderId="8" xfId="0" applyFont="1" applyBorder="1" applyAlignment="1">
      <alignment horizontal="center" vertical="center"/>
    </xf>
    <xf numFmtId="0" fontId="4" fillId="0" borderId="5" xfId="0" applyFont="1" applyBorder="1" applyAlignment="1">
      <alignment horizontal="center"/>
    </xf>
    <xf numFmtId="0" fontId="0" fillId="0" borderId="5" xfId="0" applyBorder="1" applyAlignment="1">
      <alignment horizontal="center"/>
    </xf>
    <xf numFmtId="0" fontId="28" fillId="0" borderId="5" xfId="0" applyFont="1" applyBorder="1" applyAlignment="1">
      <alignment horizontal="center"/>
    </xf>
    <xf numFmtId="0" fontId="4" fillId="0" borderId="5" xfId="0" applyFont="1" applyBorder="1" applyAlignment="1"/>
    <xf numFmtId="0" fontId="0" fillId="0" borderId="5" xfId="0" applyBorder="1" applyAlignment="1"/>
    <xf numFmtId="0" fontId="8" fillId="0" borderId="5" xfId="0" applyFont="1" applyBorder="1" applyAlignment="1">
      <alignment vertical="center"/>
    </xf>
    <xf numFmtId="0" fontId="8" fillId="0" borderId="6" xfId="0" applyFont="1" applyBorder="1" applyAlignment="1">
      <alignment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3" fillId="0" borderId="7" xfId="0" applyFont="1" applyBorder="1" applyAlignment="1">
      <alignment horizontal="left" vertical="center"/>
    </xf>
    <xf numFmtId="0" fontId="4" fillId="0" borderId="0" xfId="0" applyNumberFormat="1" applyFont="1" applyBorder="1" applyAlignment="1">
      <alignment vertical="center"/>
    </xf>
    <xf numFmtId="0" fontId="25" fillId="0" borderId="0" xfId="0" applyNumberFormat="1" applyFont="1" applyBorder="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top" wrapText="1"/>
    </xf>
    <xf numFmtId="0" fontId="4" fillId="0" borderId="0"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10" xfId="0" applyFont="1" applyBorder="1" applyAlignment="1">
      <alignment horizontal="left" vertical="center" wrapText="1" indent="1"/>
    </xf>
    <xf numFmtId="0" fontId="28" fillId="0" borderId="4" xfId="0" applyFont="1" applyFill="1" applyBorder="1" applyAlignment="1">
      <alignment horizontal="left" vertical="center" indent="1"/>
    </xf>
    <xf numFmtId="0" fontId="0" fillId="0" borderId="5" xfId="0" applyBorder="1" applyAlignment="1">
      <alignment horizontal="left" vertical="center" indent="1"/>
    </xf>
    <xf numFmtId="0" fontId="0" fillId="0" borderId="7" xfId="0" applyBorder="1" applyAlignment="1">
      <alignment horizontal="left" vertical="center" indent="1"/>
    </xf>
    <xf numFmtId="0" fontId="0" fillId="0" borderId="0"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4" fillId="0" borderId="8" xfId="0" applyFont="1" applyBorder="1" applyAlignment="1">
      <alignment vertical="center"/>
    </xf>
    <xf numFmtId="0" fontId="28" fillId="0" borderId="0" xfId="0" applyFont="1" applyBorder="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vertical="top" wrapText="1"/>
    </xf>
    <xf numFmtId="0" fontId="4" fillId="0" borderId="5" xfId="0" applyFont="1" applyBorder="1" applyAlignment="1">
      <alignment horizontal="center" vertical="center" shrinkToFit="1"/>
    </xf>
    <xf numFmtId="0" fontId="4" fillId="0" borderId="5" xfId="0" applyFont="1" applyBorder="1" applyAlignment="1">
      <alignment vertical="center" shrinkToFit="1"/>
    </xf>
    <xf numFmtId="0" fontId="3" fillId="0" borderId="6" xfId="0" applyFont="1" applyBorder="1" applyAlignment="1">
      <alignment horizontal="center" vertical="center" shrinkToFit="1"/>
    </xf>
    <xf numFmtId="0" fontId="4" fillId="0" borderId="9" xfId="0" applyFont="1" applyBorder="1" applyAlignment="1">
      <alignment vertical="center" wrapText="1"/>
    </xf>
    <xf numFmtId="0" fontId="4" fillId="0" borderId="10" xfId="0" applyFont="1" applyBorder="1" applyAlignment="1">
      <alignment vertical="center" wrapText="1"/>
    </xf>
    <xf numFmtId="0" fontId="7" fillId="0" borderId="10" xfId="0" applyFont="1" applyBorder="1" applyAlignment="1">
      <alignment horizontal="center" vertical="center"/>
    </xf>
    <xf numFmtId="0" fontId="0" fillId="0" borderId="11" xfId="0" applyBorder="1" applyAlignment="1">
      <alignment vertical="center"/>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top"/>
    </xf>
    <xf numFmtId="0" fontId="7" fillId="0" borderId="0" xfId="0" applyFont="1" applyBorder="1" applyAlignment="1">
      <alignment horizontal="center" vertical="center"/>
    </xf>
    <xf numFmtId="0" fontId="7" fillId="0" borderId="0" xfId="0" applyFont="1" applyBorder="1" applyAlignment="1">
      <alignment vertical="top" wrapText="1"/>
    </xf>
    <xf numFmtId="0" fontId="28"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Border="1" applyAlignment="1">
      <alignment vertical="center"/>
    </xf>
    <xf numFmtId="0" fontId="0" fillId="0" borderId="0" xfId="0"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28" fillId="0" borderId="0" xfId="0" applyFont="1" applyFill="1" applyBorder="1" applyAlignment="1">
      <alignment horizontal="left"/>
    </xf>
    <xf numFmtId="0" fontId="0" fillId="0" borderId="0" xfId="0" applyFill="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8" fillId="0" borderId="0" xfId="0" applyFont="1" applyFill="1" applyBorder="1" applyAlignment="1"/>
    <xf numFmtId="0" fontId="3" fillId="0" borderId="4" xfId="0" applyFont="1" applyBorder="1" applyAlignment="1">
      <alignment horizontal="center" vertical="center"/>
    </xf>
    <xf numFmtId="0" fontId="3" fillId="0" borderId="7" xfId="0" applyFont="1" applyBorder="1" applyAlignment="1">
      <alignment horizontal="left" vertical="center" indent="1"/>
    </xf>
    <xf numFmtId="0" fontId="0" fillId="0" borderId="0" xfId="0" applyFill="1" applyBorder="1" applyAlignment="1">
      <alignment horizontal="left" vertical="center"/>
    </xf>
    <xf numFmtId="0" fontId="4" fillId="0" borderId="0" xfId="0" applyNumberFormat="1" applyFont="1" applyFill="1" applyBorder="1" applyAlignment="1">
      <alignment horizontal="center" vertical="center"/>
    </xf>
    <xf numFmtId="0" fontId="0" fillId="0" borderId="8" xfId="0" applyBorder="1" applyAlignment="1">
      <alignment vertical="center"/>
    </xf>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1" fillId="0" borderId="0" xfId="0" applyFont="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vertical="center"/>
    </xf>
    <xf numFmtId="0" fontId="0" fillId="0" borderId="9" xfId="0" applyBorder="1" applyAlignment="1">
      <alignment horizontal="left" vertical="center"/>
    </xf>
    <xf numFmtId="0" fontId="3" fillId="0" borderId="5" xfId="0" applyFont="1" applyBorder="1" applyAlignment="1">
      <alignment vertical="center"/>
    </xf>
    <xf numFmtId="0" fontId="0" fillId="0" borderId="5" xfId="0" applyFont="1" applyBorder="1" applyAlignment="1">
      <alignment vertical="center"/>
    </xf>
    <xf numFmtId="0" fontId="0" fillId="0" borderId="10" xfId="0" applyFont="1" applyBorder="1" applyAlignment="1">
      <alignment vertical="center"/>
    </xf>
    <xf numFmtId="0" fontId="0" fillId="0" borderId="7" xfId="0" applyBorder="1" applyAlignment="1">
      <alignment horizontal="left" vertical="center"/>
    </xf>
    <xf numFmtId="0" fontId="7" fillId="0" borderId="0" xfId="0" applyFont="1" applyBorder="1" applyAlignment="1">
      <alignment horizontal="right" vertical="top"/>
    </xf>
    <xf numFmtId="0" fontId="0" fillId="0" borderId="8" xfId="0" applyBorder="1" applyAlignment="1">
      <alignment vertical="center" wrapText="1"/>
    </xf>
    <xf numFmtId="0" fontId="14" fillId="0" borderId="10" xfId="0" applyFont="1" applyBorder="1" applyAlignment="1">
      <alignment vertical="center" wrapText="1"/>
    </xf>
    <xf numFmtId="0" fontId="1" fillId="0" borderId="10" xfId="0" applyFont="1" applyBorder="1" applyAlignment="1">
      <alignment vertical="center" wrapText="1"/>
    </xf>
    <xf numFmtId="0" fontId="1" fillId="0" borderId="10" xfId="0" applyFont="1" applyBorder="1" applyAlignment="1">
      <alignment vertical="center"/>
    </xf>
    <xf numFmtId="0" fontId="10" fillId="0" borderId="11" xfId="0" applyFont="1" applyBorder="1" applyAlignment="1">
      <alignment vertical="center" wrapText="1"/>
    </xf>
    <xf numFmtId="0" fontId="14" fillId="0" borderId="10" xfId="0" applyFont="1" applyBorder="1" applyAlignment="1">
      <alignment vertical="center"/>
    </xf>
    <xf numFmtId="0" fontId="7" fillId="0" borderId="0" xfId="0" applyFont="1" applyBorder="1" applyAlignment="1">
      <alignment horizontal="center" vertical="center"/>
    </xf>
    <xf numFmtId="0" fontId="0" fillId="0" borderId="10" xfId="0" applyBorder="1" applyAlignment="1">
      <alignment vertical="center" wrapText="1"/>
    </xf>
    <xf numFmtId="0" fontId="7" fillId="0" borderId="0" xfId="0" applyFont="1" applyBorder="1" applyAlignment="1">
      <alignment vertical="top" wrapText="1"/>
    </xf>
    <xf numFmtId="0" fontId="0" fillId="0" borderId="0" xfId="0" applyBorder="1" applyAlignment="1">
      <alignment horizontal="right" vertical="center"/>
    </xf>
    <xf numFmtId="0" fontId="40" fillId="0" borderId="0" xfId="1" applyFont="1" applyAlignment="1">
      <alignment vertical="center"/>
    </xf>
    <xf numFmtId="0" fontId="40" fillId="0" borderId="0" xfId="1" applyFont="1" applyAlignment="1">
      <alignment vertical="center"/>
    </xf>
    <xf numFmtId="0" fontId="40" fillId="0" borderId="0" xfId="1" applyFont="1" applyBorder="1"/>
    <xf numFmtId="0" fontId="51" fillId="0" borderId="7" xfId="0" applyFont="1" applyBorder="1" applyAlignment="1">
      <alignment vertical="center"/>
    </xf>
    <xf numFmtId="0" fontId="40" fillId="0" borderId="0" xfId="1" applyFont="1" applyAlignment="1">
      <alignment vertical="center"/>
    </xf>
    <xf numFmtId="0" fontId="43" fillId="4" borderId="14" xfId="1" applyFont="1" applyFill="1" applyBorder="1" applyAlignment="1">
      <alignment horizontal="center" vertical="center"/>
    </xf>
    <xf numFmtId="0" fontId="40" fillId="2" borderId="0" xfId="1" applyFont="1" applyFill="1" applyBorder="1" applyAlignment="1">
      <alignment vertical="center"/>
    </xf>
    <xf numFmtId="0" fontId="41" fillId="2" borderId="28" xfId="1" applyFont="1" applyFill="1" applyBorder="1" applyAlignment="1">
      <alignment vertical="center"/>
    </xf>
    <xf numFmtId="0" fontId="40" fillId="2" borderId="28" xfId="1" applyFont="1" applyFill="1" applyBorder="1"/>
    <xf numFmtId="0" fontId="40" fillId="2" borderId="29" xfId="1" applyFont="1" applyFill="1" applyBorder="1"/>
    <xf numFmtId="0" fontId="40" fillId="2" borderId="35" xfId="1" applyFont="1" applyFill="1" applyBorder="1" applyAlignment="1">
      <alignment vertical="center"/>
    </xf>
    <xf numFmtId="0" fontId="52" fillId="2" borderId="0" xfId="1" applyFont="1" applyFill="1" applyBorder="1" applyAlignment="1">
      <alignment horizontal="center" vertical="center"/>
    </xf>
    <xf numFmtId="0" fontId="40" fillId="2" borderId="36" xfId="1" applyFont="1" applyFill="1" applyBorder="1" applyAlignment="1">
      <alignment vertical="center"/>
    </xf>
    <xf numFmtId="0" fontId="40" fillId="2" borderId="30" xfId="1" applyFont="1" applyFill="1" applyBorder="1" applyAlignment="1">
      <alignment vertical="center"/>
    </xf>
    <xf numFmtId="0" fontId="40" fillId="2" borderId="31" xfId="1" applyFont="1" applyFill="1" applyBorder="1" applyAlignment="1">
      <alignment vertical="center"/>
    </xf>
    <xf numFmtId="0" fontId="40" fillId="2" borderId="32" xfId="1" applyFont="1" applyFill="1" applyBorder="1" applyAlignment="1">
      <alignment vertical="center"/>
    </xf>
    <xf numFmtId="0" fontId="40" fillId="2" borderId="0" xfId="1" applyFont="1" applyFill="1" applyAlignment="1">
      <alignment vertical="center"/>
    </xf>
    <xf numFmtId="0" fontId="47" fillId="2" borderId="0" xfId="1" applyFont="1" applyFill="1" applyBorder="1" applyAlignment="1">
      <alignment vertical="center"/>
    </xf>
    <xf numFmtId="0" fontId="48" fillId="2" borderId="34" xfId="1" applyFont="1" applyFill="1" applyBorder="1" applyAlignment="1">
      <alignment vertical="center"/>
    </xf>
    <xf numFmtId="0" fontId="40" fillId="2" borderId="0" xfId="1" applyFont="1" applyFill="1"/>
    <xf numFmtId="0" fontId="0" fillId="0" borderId="0" xfId="0">
      <alignment vertical="center"/>
    </xf>
    <xf numFmtId="0" fontId="3"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0" fontId="4" fillId="0" borderId="0" xfId="0" applyFont="1" applyBorder="1" applyAlignment="1">
      <alignment vertical="center"/>
    </xf>
    <xf numFmtId="0" fontId="17" fillId="0" borderId="0" xfId="0" applyFont="1" applyBorder="1" applyAlignment="1">
      <alignment vertical="center"/>
    </xf>
    <xf numFmtId="177" fontId="1" fillId="0" borderId="0" xfId="0" applyNumberFormat="1" applyFont="1">
      <alignment vertical="center"/>
    </xf>
    <xf numFmtId="0" fontId="4" fillId="0" borderId="0" xfId="0" applyFont="1" applyBorder="1" applyAlignment="1"/>
    <xf numFmtId="0" fontId="4" fillId="0" borderId="0" xfId="0" applyFont="1" applyBorder="1" applyAlignment="1">
      <alignment vertical="top"/>
    </xf>
    <xf numFmtId="0" fontId="3" fillId="0" borderId="7" xfId="0" applyFont="1" applyBorder="1">
      <alignment vertical="center"/>
    </xf>
    <xf numFmtId="0" fontId="3" fillId="0" borderId="8" xfId="0" applyFont="1" applyBorder="1">
      <alignment vertical="center"/>
    </xf>
    <xf numFmtId="0" fontId="4" fillId="0" borderId="0" xfId="0" applyFont="1" applyBorder="1" applyAlignment="1">
      <alignment horizontal="center" vertical="center"/>
    </xf>
    <xf numFmtId="0" fontId="3" fillId="0" borderId="0" xfId="0" applyFont="1" applyFill="1" applyBorder="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40" fillId="3" borderId="12" xfId="1" applyFont="1" applyFill="1" applyBorder="1"/>
    <xf numFmtId="0" fontId="42" fillId="0" borderId="14" xfId="1" applyFont="1" applyBorder="1" applyAlignment="1">
      <alignment horizontal="center" vertical="center"/>
    </xf>
    <xf numFmtId="0" fontId="40" fillId="3" borderId="13" xfId="1" applyFont="1" applyFill="1" applyBorder="1"/>
    <xf numFmtId="0" fontId="40" fillId="0" borderId="15" xfId="1" applyFont="1" applyBorder="1"/>
    <xf numFmtId="0" fontId="40" fillId="0" borderId="16" xfId="1" applyFont="1" applyBorder="1"/>
    <xf numFmtId="0" fontId="40" fillId="0" borderId="17" xfId="1" applyFont="1" applyBorder="1"/>
    <xf numFmtId="0" fontId="40" fillId="2" borderId="0" xfId="1" applyFont="1" applyFill="1" applyBorder="1" applyAlignment="1">
      <alignment vertical="center"/>
    </xf>
    <xf numFmtId="0" fontId="40" fillId="2" borderId="28" xfId="1" applyFont="1" applyFill="1" applyBorder="1"/>
    <xf numFmtId="0" fontId="3" fillId="0" borderId="7" xfId="0" applyFont="1" applyBorder="1" applyAlignment="1">
      <alignment vertical="center"/>
    </xf>
    <xf numFmtId="0" fontId="28" fillId="0" borderId="0" xfId="0" applyFont="1" applyBorder="1" applyAlignment="1">
      <alignment horizont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Border="1" applyAlignment="1"/>
    <xf numFmtId="0" fontId="0" fillId="0" borderId="0" xfId="0" applyBorder="1" applyAlignment="1">
      <alignment horizontal="center"/>
    </xf>
    <xf numFmtId="0" fontId="29" fillId="0" borderId="0" xfId="0" applyFont="1" applyBorder="1" applyAlignment="1">
      <alignment horizontal="center" vertical="center" textRotation="255"/>
    </xf>
    <xf numFmtId="0" fontId="4" fillId="0" borderId="0" xfId="0" applyFont="1" applyBorder="1" applyAlignment="1">
      <alignment horizontal="center"/>
    </xf>
    <xf numFmtId="0" fontId="40" fillId="2" borderId="0" xfId="1" applyFont="1" applyFill="1" applyBorder="1" applyAlignment="1">
      <alignment horizontal="left" vertical="center" indent="1"/>
    </xf>
    <xf numFmtId="0" fontId="0" fillId="2" borderId="0" xfId="0" applyFill="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4" fillId="0" borderId="8" xfId="0" applyFont="1" applyBorder="1" applyAlignment="1"/>
    <xf numFmtId="0" fontId="17" fillId="0" borderId="0" xfId="0" applyFont="1" applyBorder="1" applyAlignment="1">
      <alignment vertical="center" textRotation="255"/>
    </xf>
    <xf numFmtId="0" fontId="3"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Fill="1" applyBorder="1">
      <alignment vertical="center"/>
    </xf>
    <xf numFmtId="0" fontId="17" fillId="0" borderId="0" xfId="0" applyFont="1" applyBorder="1" applyAlignment="1">
      <alignment vertical="center"/>
    </xf>
    <xf numFmtId="176" fontId="9" fillId="0" borderId="0" xfId="0" applyNumberFormat="1" applyFont="1">
      <alignment vertical="center"/>
    </xf>
    <xf numFmtId="177" fontId="1" fillId="0" borderId="0" xfId="0" applyNumberFormat="1" applyFont="1">
      <alignment vertical="center"/>
    </xf>
    <xf numFmtId="0" fontId="4" fillId="0" borderId="0" xfId="0" applyFont="1" applyBorder="1" applyAlignment="1">
      <alignment vertical="top"/>
    </xf>
    <xf numFmtId="0" fontId="3" fillId="0" borderId="7" xfId="0" applyFont="1" applyBorder="1">
      <alignment vertical="center"/>
    </xf>
    <xf numFmtId="0" fontId="3" fillId="0" borderId="8"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textRotation="255"/>
    </xf>
    <xf numFmtId="0" fontId="3" fillId="0" borderId="0" xfId="0" applyFont="1" applyFill="1" applyBorder="1">
      <alignment vertical="center"/>
    </xf>
    <xf numFmtId="0" fontId="27" fillId="0" borderId="0" xfId="0" applyFont="1" applyFill="1" applyBorder="1" applyAlignment="1">
      <alignment horizontal="center"/>
    </xf>
    <xf numFmtId="0" fontId="2"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vertical="center" shrinkToFit="1"/>
    </xf>
    <xf numFmtId="0" fontId="2" fillId="0" borderId="0"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28" fillId="0" borderId="0" xfId="0" applyFont="1" applyFill="1" applyBorder="1" applyAlignment="1"/>
    <xf numFmtId="0" fontId="3" fillId="0" borderId="0" xfId="0" applyFont="1" applyFill="1" applyBorder="1" applyAlignment="1">
      <alignment vertical="center"/>
    </xf>
    <xf numFmtId="0" fontId="0" fillId="0" borderId="0" xfId="0" applyFont="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39" fillId="0" borderId="0" xfId="0" applyFont="1" applyBorder="1" applyAlignment="1">
      <alignment vertical="center"/>
    </xf>
    <xf numFmtId="0" fontId="40" fillId="2" borderId="0" xfId="1" applyFont="1" applyFill="1" applyBorder="1" applyAlignment="1">
      <alignment vertical="center"/>
    </xf>
    <xf numFmtId="0" fontId="40" fillId="2" borderId="36" xfId="1" applyFont="1" applyFill="1" applyBorder="1" applyAlignment="1">
      <alignment vertical="center"/>
    </xf>
    <xf numFmtId="0" fontId="45" fillId="2" borderId="0" xfId="1" applyFont="1" applyFill="1" applyBorder="1" applyAlignment="1">
      <alignment vertical="center"/>
    </xf>
    <xf numFmtId="0" fontId="48" fillId="2" borderId="0" xfId="1" applyFont="1" applyFill="1" applyBorder="1" applyAlignment="1">
      <alignment vertical="center"/>
    </xf>
    <xf numFmtId="0" fontId="48" fillId="2" borderId="28" xfId="1" applyFont="1" applyFill="1" applyBorder="1" applyAlignment="1">
      <alignment vertical="center"/>
    </xf>
    <xf numFmtId="0" fontId="49" fillId="2" borderId="0" xfId="1" applyFont="1" applyFill="1" applyAlignment="1">
      <alignment vertical="center"/>
    </xf>
    <xf numFmtId="0" fontId="4" fillId="0" borderId="8"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0" fillId="0" borderId="0" xfId="0" applyFont="1" applyBorder="1" applyAlignment="1">
      <alignment horizontal="center" vertical="center"/>
    </xf>
    <xf numFmtId="0" fontId="28" fillId="0" borderId="0" xfId="0" applyFont="1" applyBorder="1" applyAlignment="1">
      <alignment horizontal="center"/>
    </xf>
    <xf numFmtId="0" fontId="28" fillId="0" borderId="0" xfId="0" applyFont="1" applyFill="1" applyBorder="1" applyAlignment="1">
      <alignment horizontal="center"/>
    </xf>
    <xf numFmtId="0" fontId="0" fillId="0" borderId="0" xfId="0" applyFill="1" applyBorder="1" applyAlignment="1">
      <alignment horizontal="center"/>
    </xf>
    <xf numFmtId="0" fontId="30" fillId="0" borderId="0" xfId="0" applyFont="1" applyBorder="1" applyAlignment="1">
      <alignment horizontal="left"/>
    </xf>
    <xf numFmtId="0" fontId="3" fillId="0" borderId="0" xfId="0" applyFont="1" applyFill="1" applyBorder="1" applyAlignment="1">
      <alignment horizontal="left" vertical="center"/>
    </xf>
    <xf numFmtId="0" fontId="0" fillId="0" borderId="0" xfId="0" applyBorder="1" applyAlignment="1">
      <alignment horizontal="center"/>
    </xf>
    <xf numFmtId="0" fontId="29" fillId="0" borderId="0" xfId="0" applyFont="1" applyBorder="1" applyAlignment="1">
      <alignment horizontal="center" vertical="center" textRotation="255"/>
    </xf>
    <xf numFmtId="0" fontId="4" fillId="0" borderId="8" xfId="0" applyFont="1" applyBorder="1" applyAlignment="1">
      <alignment horizontal="left" vertical="center"/>
    </xf>
    <xf numFmtId="0" fontId="4" fillId="0" borderId="0" xfId="0" applyFont="1" applyBorder="1" applyAlignment="1">
      <alignment horizontal="center"/>
    </xf>
    <xf numFmtId="0" fontId="0" fillId="0" borderId="8" xfId="0" applyBorder="1" applyAlignment="1">
      <alignment vertical="center"/>
    </xf>
    <xf numFmtId="0" fontId="3" fillId="0" borderId="0" xfId="0" applyFont="1" applyFill="1" applyBorder="1" applyAlignment="1">
      <alignment horizontal="center" vertical="center"/>
    </xf>
    <xf numFmtId="0" fontId="25" fillId="0" borderId="0" xfId="0" applyFont="1" applyFill="1" applyBorder="1" applyAlignment="1"/>
    <xf numFmtId="0" fontId="31" fillId="0" borderId="0" xfId="0" applyFont="1" applyFill="1" applyBorder="1" applyAlignment="1">
      <alignment horizontal="center" vertical="center"/>
    </xf>
    <xf numFmtId="0" fontId="31" fillId="0" borderId="0" xfId="0" applyFont="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Border="1" applyAlignment="1">
      <alignment horizontal="center" vertical="center"/>
    </xf>
    <xf numFmtId="0" fontId="28" fillId="0" borderId="0" xfId="0" applyFont="1" applyBorder="1" applyAlignment="1">
      <alignment horizontal="left"/>
    </xf>
    <xf numFmtId="0" fontId="0" fillId="2" borderId="35" xfId="0" applyFill="1" applyBorder="1" applyAlignment="1">
      <alignment vertical="center" wrapText="1"/>
    </xf>
    <xf numFmtId="0" fontId="0" fillId="2" borderId="0" xfId="0" applyFill="1" applyBorder="1" applyAlignment="1">
      <alignment vertical="center" wrapText="1"/>
    </xf>
    <xf numFmtId="0" fontId="0" fillId="2" borderId="36" xfId="0" applyFill="1" applyBorder="1" applyAlignment="1">
      <alignment vertical="center" wrapText="1"/>
    </xf>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0" xfId="0" applyFont="1" applyBorder="1" applyAlignment="1">
      <alignment horizontal="center" vertical="center" textRotation="255"/>
    </xf>
    <xf numFmtId="0" fontId="2" fillId="0" borderId="0" xfId="0" applyFont="1">
      <alignment vertical="center"/>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0" fillId="0" borderId="0" xfId="0" applyBorder="1" applyAlignment="1">
      <alignment vertical="top"/>
    </xf>
    <xf numFmtId="0" fontId="0" fillId="0" borderId="8" xfId="0" applyBorder="1" applyAlignment="1">
      <alignmen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7" fillId="0" borderId="0" xfId="0" applyFont="1" applyBorder="1" applyAlignment="1">
      <alignment vertical="top" wrapText="1"/>
    </xf>
    <xf numFmtId="0" fontId="0" fillId="0" borderId="0" xfId="0" applyBorder="1" applyAlignment="1">
      <alignmen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top"/>
    </xf>
    <xf numFmtId="0" fontId="7" fillId="0" borderId="0" xfId="0" applyFont="1" applyBorder="1" applyAlignment="1">
      <alignment horizontal="center" vertical="top" wrapText="1"/>
    </xf>
    <xf numFmtId="0" fontId="7" fillId="0" borderId="0" xfId="0" applyFont="1" applyBorder="1" applyAlignment="1">
      <alignment horizontal="center" vertical="center" textRotation="255"/>
    </xf>
    <xf numFmtId="0" fontId="40" fillId="2" borderId="0" xfId="1" applyFont="1" applyFill="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7" xfId="0" applyFont="1" applyBorder="1" applyAlignment="1">
      <alignment horizontal="righ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Alignment="1">
      <alignment vertical="center"/>
    </xf>
    <xf numFmtId="0" fontId="40" fillId="2" borderId="0" xfId="1" applyFont="1" applyFill="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7" fillId="0" borderId="0" xfId="0" applyFont="1" applyBorder="1" applyAlignment="1">
      <alignment vertical="top" wrapText="1"/>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center" vertical="center"/>
    </xf>
    <xf numFmtId="0" fontId="0" fillId="0" borderId="8" xfId="0" applyBorder="1" applyAlignment="1">
      <alignment vertical="center" wrapText="1"/>
    </xf>
    <xf numFmtId="0" fontId="7" fillId="0" borderId="0" xfId="0" applyFont="1" applyBorder="1" applyAlignment="1">
      <alignment horizontal="center" vertical="center"/>
    </xf>
    <xf numFmtId="0" fontId="14" fillId="0" borderId="0" xfId="0" applyFont="1" applyBorder="1" applyAlignment="1">
      <alignment vertical="center" wrapText="1"/>
    </xf>
    <xf numFmtId="0" fontId="7" fillId="0" borderId="0" xfId="0" applyFont="1" applyBorder="1" applyAlignment="1">
      <alignment horizontal="center" vertical="top" wrapText="1"/>
    </xf>
    <xf numFmtId="0" fontId="14" fillId="0" borderId="9" xfId="0" applyFont="1" applyBorder="1" applyAlignment="1">
      <alignment horizontal="right" vertical="top"/>
    </xf>
    <xf numFmtId="0" fontId="14" fillId="0" borderId="10" xfId="0" applyFont="1" applyBorder="1" applyAlignment="1">
      <alignment horizontal="right" vertical="top"/>
    </xf>
    <xf numFmtId="0" fontId="3" fillId="2" borderId="0" xfId="0" applyFont="1" applyFill="1" applyBorder="1" applyAlignment="1">
      <alignment horizontal="left" vertical="center"/>
    </xf>
    <xf numFmtId="0" fontId="0" fillId="0" borderId="0" xfId="0" applyBorder="1" applyAlignment="1">
      <alignment horizontal="center" vertical="center"/>
    </xf>
    <xf numFmtId="0" fontId="40" fillId="0" borderId="0" xfId="1" applyFont="1" applyFill="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0" xfId="0" quotePrefix="1" applyFont="1" applyAlignment="1">
      <alignment horizontal="left" vertical="top"/>
    </xf>
    <xf numFmtId="0" fontId="4" fillId="0" borderId="0" xfId="0" applyFont="1" applyBorder="1" applyAlignment="1">
      <alignment horizontal="center" textRotation="255"/>
    </xf>
    <xf numFmtId="0" fontId="3"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3" fillId="0" borderId="0" xfId="0" applyFont="1" applyFill="1" applyBorder="1" applyAlignment="1">
      <alignment vertical="center"/>
    </xf>
    <xf numFmtId="0" fontId="0" fillId="0" borderId="0" xfId="0" applyAlignment="1">
      <alignmen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52" xfId="0" applyFont="1" applyBorder="1">
      <alignment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25"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Border="1" applyAlignment="1">
      <alignment horizontal="left" vertical="center"/>
    </xf>
    <xf numFmtId="0"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3" fillId="0" borderId="0" xfId="0" applyFont="1" applyAlignment="1">
      <alignment vertical="center"/>
    </xf>
    <xf numFmtId="0" fontId="4" fillId="0" borderId="0" xfId="0" applyNumberFormat="1" applyFont="1" applyFill="1" applyBorder="1" applyAlignment="1">
      <alignment horizontal="left" vertical="center"/>
    </xf>
    <xf numFmtId="0" fontId="0" fillId="0" borderId="0" xfId="0" applyFont="1" applyBorder="1" applyAlignment="1">
      <alignment vertical="center"/>
    </xf>
    <xf numFmtId="0" fontId="27" fillId="0" borderId="0" xfId="0" applyFont="1" applyBorder="1" applyAlignment="1">
      <alignment vertical="center"/>
    </xf>
    <xf numFmtId="0" fontId="3" fillId="0" borderId="0" xfId="0" applyFont="1" applyFill="1" applyBorder="1" applyAlignment="1">
      <alignment vertical="center"/>
    </xf>
    <xf numFmtId="0" fontId="0"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vertical="center" wrapText="1"/>
    </xf>
    <xf numFmtId="0" fontId="7" fillId="0" borderId="0" xfId="0" applyFont="1" applyBorder="1" applyAlignment="1">
      <alignment vertical="center" wrapText="1"/>
    </xf>
    <xf numFmtId="0" fontId="14" fillId="0" borderId="0" xfId="0" applyFont="1" applyBorder="1" applyAlignment="1">
      <alignment vertical="center" wrapText="1"/>
    </xf>
    <xf numFmtId="0" fontId="6" fillId="0" borderId="0" xfId="0" applyFont="1" applyFill="1" applyBorder="1" applyAlignment="1">
      <alignment vertical="center"/>
    </xf>
    <xf numFmtId="0" fontId="40" fillId="2" borderId="0" xfId="1" applyFont="1" applyFill="1" applyBorder="1" applyAlignment="1">
      <alignment vertical="center"/>
    </xf>
    <xf numFmtId="0" fontId="3" fillId="0" borderId="0" xfId="0" applyFont="1" applyAlignment="1">
      <alignment horizontal="center" vertical="center"/>
    </xf>
    <xf numFmtId="0" fontId="50" fillId="2" borderId="0" xfId="1" applyFont="1" applyFill="1" applyBorder="1" applyAlignment="1">
      <alignment vertical="center" wrapText="1"/>
    </xf>
    <xf numFmtId="0" fontId="50" fillId="2" borderId="0" xfId="0" applyFont="1" applyFill="1" applyBorder="1" applyAlignment="1">
      <alignment vertical="center" wrapText="1"/>
    </xf>
    <xf numFmtId="0" fontId="43" fillId="5" borderId="18" xfId="1" applyFont="1" applyFill="1" applyBorder="1" applyAlignment="1">
      <alignment horizontal="center" vertical="center"/>
    </xf>
    <xf numFmtId="0" fontId="26" fillId="5" borderId="20" xfId="0" applyFont="1" applyFill="1" applyBorder="1" applyAlignment="1">
      <alignment horizontal="center" vertical="center"/>
    </xf>
    <xf numFmtId="49" fontId="40" fillId="5" borderId="4" xfId="1" applyNumberFormat="1" applyFont="1" applyFill="1" applyBorder="1" applyAlignment="1">
      <alignment horizontal="center" vertical="center"/>
    </xf>
    <xf numFmtId="49" fontId="3" fillId="5" borderId="5" xfId="0" applyNumberFormat="1" applyFont="1" applyFill="1" applyBorder="1" applyAlignment="1">
      <alignment horizontal="center" vertical="center"/>
    </xf>
    <xf numFmtId="49" fontId="3" fillId="5" borderId="6" xfId="0" applyNumberFormat="1" applyFont="1" applyFill="1" applyBorder="1" applyAlignment="1">
      <alignment horizontal="center" vertical="center"/>
    </xf>
    <xf numFmtId="0" fontId="40" fillId="5" borderId="18" xfId="1" applyFont="1" applyFill="1" applyBorder="1" applyAlignment="1">
      <alignment vertical="center" shrinkToFit="1"/>
    </xf>
    <xf numFmtId="0" fontId="3" fillId="5" borderId="19" xfId="0" applyFont="1" applyFill="1" applyBorder="1" applyAlignment="1">
      <alignment vertical="center" shrinkToFit="1"/>
    </xf>
    <xf numFmtId="0" fontId="3" fillId="5" borderId="20" xfId="0" applyFont="1" applyFill="1" applyBorder="1" applyAlignment="1">
      <alignment vertical="center" shrinkToFit="1"/>
    </xf>
    <xf numFmtId="0" fontId="40" fillId="5" borderId="4" xfId="1" applyFont="1" applyFill="1" applyBorder="1" applyAlignment="1">
      <alignment vertical="center" shrinkToFit="1"/>
    </xf>
    <xf numFmtId="0" fontId="3" fillId="5" borderId="5" xfId="0" applyFont="1" applyFill="1" applyBorder="1" applyAlignment="1">
      <alignment vertical="center" shrinkToFit="1"/>
    </xf>
    <xf numFmtId="0" fontId="3" fillId="5" borderId="6" xfId="0" applyFont="1" applyFill="1" applyBorder="1" applyAlignment="1">
      <alignment vertical="center" shrinkToFit="1"/>
    </xf>
    <xf numFmtId="0" fontId="40" fillId="5" borderId="15" xfId="1" applyFont="1" applyFill="1" applyBorder="1" applyAlignment="1">
      <alignment horizontal="left" vertical="center" shrinkToFit="1"/>
    </xf>
    <xf numFmtId="0" fontId="3" fillId="5" borderId="16" xfId="0" applyFont="1" applyFill="1" applyBorder="1" applyAlignment="1">
      <alignment horizontal="left" vertical="center" shrinkToFit="1"/>
    </xf>
    <xf numFmtId="0" fontId="3" fillId="5" borderId="17" xfId="0" applyFont="1" applyFill="1" applyBorder="1" applyAlignment="1">
      <alignment horizontal="left" vertical="center" shrinkToFit="1"/>
    </xf>
    <xf numFmtId="0" fontId="40" fillId="0" borderId="15" xfId="1"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0" fillId="2" borderId="0" xfId="1" applyNumberFormat="1" applyFont="1" applyFill="1" applyBorder="1" applyAlignment="1">
      <alignment vertical="center"/>
    </xf>
    <xf numFmtId="0" fontId="3" fillId="2" borderId="0" xfId="0" applyFont="1" applyFill="1" applyBorder="1" applyAlignment="1">
      <alignment vertical="center"/>
    </xf>
    <xf numFmtId="0" fontId="40" fillId="5" borderId="34" xfId="1" applyFont="1" applyFill="1" applyBorder="1" applyAlignment="1">
      <alignment vertical="center" wrapText="1"/>
    </xf>
    <xf numFmtId="0" fontId="0" fillId="5" borderId="28" xfId="0" applyFill="1" applyBorder="1" applyAlignment="1">
      <alignment vertical="center" wrapText="1"/>
    </xf>
    <xf numFmtId="0" fontId="0" fillId="5" borderId="29" xfId="0" applyFill="1" applyBorder="1" applyAlignment="1">
      <alignment vertical="center" wrapText="1"/>
    </xf>
    <xf numFmtId="0" fontId="0" fillId="5" borderId="35" xfId="0" applyFill="1" applyBorder="1" applyAlignment="1">
      <alignment vertical="center" wrapText="1"/>
    </xf>
    <xf numFmtId="0" fontId="0" fillId="5" borderId="0" xfId="0" applyFill="1" applyBorder="1" applyAlignment="1">
      <alignment vertical="center" wrapText="1"/>
    </xf>
    <xf numFmtId="0" fontId="0" fillId="5" borderId="36" xfId="0" applyFill="1" applyBorder="1" applyAlignment="1">
      <alignment vertical="center" wrapText="1"/>
    </xf>
    <xf numFmtId="0" fontId="0" fillId="5" borderId="30" xfId="0" applyFill="1" applyBorder="1" applyAlignment="1">
      <alignment vertical="center" wrapText="1"/>
    </xf>
    <xf numFmtId="0" fontId="0" fillId="5" borderId="31" xfId="0" applyFill="1" applyBorder="1" applyAlignment="1">
      <alignment vertical="center" wrapText="1"/>
    </xf>
    <xf numFmtId="0" fontId="0" fillId="5" borderId="32" xfId="0" applyFill="1" applyBorder="1" applyAlignment="1">
      <alignment vertical="center" wrapText="1"/>
    </xf>
    <xf numFmtId="0" fontId="47" fillId="2" borderId="0" xfId="1" applyFont="1" applyFill="1" applyBorder="1" applyAlignment="1">
      <alignment vertical="center" wrapText="1"/>
    </xf>
    <xf numFmtId="0" fontId="0" fillId="0" borderId="0" xfId="0" applyBorder="1" applyAlignment="1">
      <alignment vertical="center" wrapText="1"/>
    </xf>
    <xf numFmtId="0" fontId="0" fillId="0" borderId="36" xfId="0" applyBorder="1" applyAlignment="1">
      <alignment vertical="center" wrapText="1"/>
    </xf>
    <xf numFmtId="0" fontId="40" fillId="5" borderId="15" xfId="1" applyFont="1" applyFill="1" applyBorder="1" applyAlignment="1">
      <alignment vertical="center"/>
    </xf>
    <xf numFmtId="0" fontId="3" fillId="5" borderId="16" xfId="0" applyFont="1" applyFill="1" applyBorder="1" applyAlignment="1">
      <alignment vertical="center"/>
    </xf>
    <xf numFmtId="0" fontId="3" fillId="5" borderId="17" xfId="0" applyFont="1" applyFill="1" applyBorder="1" applyAlignment="1">
      <alignment vertical="center"/>
    </xf>
    <xf numFmtId="0" fontId="40" fillId="5" borderId="15" xfId="1" applyFont="1" applyFill="1" applyBorder="1" applyAlignment="1">
      <alignment horizontal="center" vertical="center"/>
    </xf>
    <xf numFmtId="0" fontId="0" fillId="5" borderId="17" xfId="0" applyFill="1" applyBorder="1" applyAlignment="1">
      <alignment horizontal="center" vertical="center"/>
    </xf>
    <xf numFmtId="0" fontId="31" fillId="2" borderId="0" xfId="0" applyFont="1" applyFill="1" applyBorder="1" applyAlignment="1">
      <alignment vertical="center" wrapText="1"/>
    </xf>
    <xf numFmtId="0" fontId="31" fillId="2" borderId="36" xfId="0" applyFont="1" applyFill="1" applyBorder="1" applyAlignment="1">
      <alignment vertical="center" wrapText="1"/>
    </xf>
    <xf numFmtId="0" fontId="40" fillId="5" borderId="15" xfId="1" applyFont="1" applyFill="1" applyBorder="1" applyAlignment="1">
      <alignment horizontal="left" vertical="center" wrapText="1"/>
    </xf>
    <xf numFmtId="0" fontId="0" fillId="5" borderId="16" xfId="0" applyFill="1" applyBorder="1" applyAlignment="1">
      <alignment horizontal="left" vertical="center" wrapText="1"/>
    </xf>
    <xf numFmtId="0" fontId="0" fillId="5" borderId="17" xfId="0" applyFill="1" applyBorder="1" applyAlignment="1">
      <alignment horizontal="left" vertical="center" wrapText="1"/>
    </xf>
    <xf numFmtId="0" fontId="40" fillId="2" borderId="31" xfId="1" applyFont="1" applyFill="1" applyBorder="1" applyAlignment="1">
      <alignment vertical="center" wrapText="1"/>
    </xf>
    <xf numFmtId="0" fontId="0" fillId="2" borderId="31" xfId="0" applyFill="1" applyBorder="1" applyAlignment="1">
      <alignment vertical="center" wrapText="1"/>
    </xf>
    <xf numFmtId="0" fontId="0" fillId="2" borderId="32" xfId="0" applyFill="1" applyBorder="1" applyAlignment="1">
      <alignment vertical="center" wrapText="1"/>
    </xf>
    <xf numFmtId="0" fontId="53" fillId="2" borderId="6" xfId="1" applyFont="1" applyFill="1" applyBorder="1" applyAlignment="1">
      <alignment vertical="center" wrapText="1"/>
    </xf>
    <xf numFmtId="0" fontId="54" fillId="2" borderId="11" xfId="0" applyFont="1" applyFill="1" applyBorder="1" applyAlignment="1">
      <alignment vertical="center" wrapText="1"/>
    </xf>
    <xf numFmtId="0" fontId="40" fillId="2" borderId="0" xfId="1" applyFont="1" applyFill="1" applyBorder="1" applyAlignment="1">
      <alignment vertical="center"/>
    </xf>
    <xf numFmtId="0" fontId="40" fillId="5" borderId="34" xfId="1" applyFont="1" applyFill="1" applyBorder="1" applyAlignment="1">
      <alignment horizontal="left" vertical="center"/>
    </xf>
    <xf numFmtId="0" fontId="40" fillId="5" borderId="28" xfId="1" applyFont="1" applyFill="1" applyBorder="1" applyAlignment="1">
      <alignment horizontal="left" vertical="center"/>
    </xf>
    <xf numFmtId="0" fontId="40" fillId="5" borderId="29" xfId="1" applyFont="1" applyFill="1" applyBorder="1" applyAlignment="1">
      <alignment horizontal="left" vertical="center"/>
    </xf>
    <xf numFmtId="0" fontId="40" fillId="5" borderId="35" xfId="1" applyFont="1" applyFill="1" applyBorder="1" applyAlignment="1">
      <alignment horizontal="left" vertical="center"/>
    </xf>
    <xf numFmtId="0" fontId="40" fillId="5" borderId="0" xfId="1" applyFont="1" applyFill="1" applyBorder="1" applyAlignment="1">
      <alignment horizontal="left" vertical="center"/>
    </xf>
    <xf numFmtId="0" fontId="40" fillId="5" borderId="36" xfId="1" applyFont="1" applyFill="1" applyBorder="1" applyAlignment="1">
      <alignment horizontal="left" vertical="center"/>
    </xf>
    <xf numFmtId="0" fontId="40" fillId="5" borderId="30" xfId="1" applyFont="1" applyFill="1" applyBorder="1" applyAlignment="1">
      <alignment horizontal="left" vertical="center"/>
    </xf>
    <xf numFmtId="0" fontId="40" fillId="5" borderId="31" xfId="1" applyFont="1" applyFill="1" applyBorder="1" applyAlignment="1">
      <alignment horizontal="left" vertical="center"/>
    </xf>
    <xf numFmtId="0" fontId="40" fillId="5" borderId="32" xfId="1" applyFont="1" applyFill="1" applyBorder="1" applyAlignment="1">
      <alignment horizontal="left" vertical="center"/>
    </xf>
    <xf numFmtId="0" fontId="40" fillId="2" borderId="35" xfId="1" applyFont="1" applyFill="1" applyBorder="1" applyAlignment="1">
      <alignment horizontal="center" vertical="center" shrinkToFit="1"/>
    </xf>
    <xf numFmtId="0" fontId="40" fillId="2" borderId="0" xfId="1" applyFont="1" applyFill="1" applyBorder="1" applyAlignment="1">
      <alignment horizontal="center" vertical="center" shrinkToFit="1"/>
    </xf>
    <xf numFmtId="0" fontId="40" fillId="2" borderId="8" xfId="1" applyFont="1" applyFill="1" applyBorder="1" applyAlignment="1">
      <alignment horizontal="center" vertical="center" shrinkToFit="1"/>
    </xf>
    <xf numFmtId="0" fontId="40" fillId="5" borderId="9" xfId="1" applyFont="1" applyFill="1" applyBorder="1" applyAlignment="1">
      <alignment vertical="center" shrinkToFit="1"/>
    </xf>
    <xf numFmtId="0" fontId="3" fillId="5" borderId="10" xfId="0" applyFont="1" applyFill="1" applyBorder="1" applyAlignment="1">
      <alignment vertical="center" shrinkToFit="1"/>
    </xf>
    <xf numFmtId="0" fontId="3" fillId="5" borderId="11" xfId="0" applyFont="1" applyFill="1" applyBorder="1" applyAlignment="1">
      <alignment vertical="center" shrinkToFit="1"/>
    </xf>
    <xf numFmtId="0" fontId="31" fillId="0" borderId="0" xfId="0" applyFont="1" applyBorder="1" applyAlignment="1">
      <alignment vertical="center" wrapText="1"/>
    </xf>
    <xf numFmtId="0" fontId="31" fillId="0" borderId="36" xfId="0" applyFont="1" applyBorder="1" applyAlignment="1">
      <alignment vertical="center" wrapText="1"/>
    </xf>
    <xf numFmtId="0" fontId="4" fillId="0" borderId="0" xfId="0" applyFont="1" applyBorder="1" applyAlignment="1">
      <alignment horizontal="center"/>
    </xf>
    <xf numFmtId="0" fontId="7" fillId="0" borderId="7" xfId="0" applyFont="1" applyBorder="1" applyAlignment="1">
      <alignment horizontal="righ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7" fillId="0" borderId="0" xfId="0" applyFont="1" applyBorder="1" applyAlignment="1">
      <alignment vertical="top" wrapText="1"/>
    </xf>
    <xf numFmtId="0" fontId="3" fillId="0" borderId="4" xfId="0" applyFont="1"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28"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distributed"/>
    </xf>
    <xf numFmtId="0" fontId="3" fillId="0" borderId="10" xfId="0" applyFont="1" applyBorder="1" applyAlignment="1">
      <alignment horizontal="center" vertical="distributed"/>
    </xf>
    <xf numFmtId="0" fontId="3" fillId="0" borderId="11" xfId="0" applyFont="1" applyBorder="1" applyAlignment="1">
      <alignment horizontal="center" vertical="distributed"/>
    </xf>
    <xf numFmtId="0" fontId="0" fillId="0" borderId="5" xfId="0" applyBorder="1" applyAlignment="1">
      <alignment horizontal="center" vertical="distributed"/>
    </xf>
    <xf numFmtId="0" fontId="0" fillId="0" borderId="6" xfId="0" applyBorder="1" applyAlignment="1">
      <alignment horizontal="center" vertical="distributed"/>
    </xf>
    <xf numFmtId="0" fontId="0" fillId="0" borderId="7" xfId="0" applyBorder="1" applyAlignment="1">
      <alignment horizontal="center" vertical="distributed"/>
    </xf>
    <xf numFmtId="0" fontId="0" fillId="0" borderId="0" xfId="0" applyBorder="1" applyAlignment="1">
      <alignment horizontal="center" vertical="distributed"/>
    </xf>
    <xf numFmtId="0" fontId="0" fillId="0" borderId="8" xfId="0" applyBorder="1" applyAlignment="1">
      <alignment horizontal="center" vertical="distributed"/>
    </xf>
    <xf numFmtId="0" fontId="0" fillId="0" borderId="9" xfId="0" applyBorder="1" applyAlignment="1">
      <alignment horizontal="center" vertical="distributed"/>
    </xf>
    <xf numFmtId="0" fontId="0" fillId="0" borderId="10" xfId="0" applyBorder="1" applyAlignment="1">
      <alignment horizontal="center" vertical="distributed"/>
    </xf>
    <xf numFmtId="0" fontId="0" fillId="0" borderId="11" xfId="0" applyBorder="1" applyAlignment="1">
      <alignment horizontal="center" vertical="distributed"/>
    </xf>
    <xf numFmtId="0" fontId="4" fillId="0" borderId="7" xfId="0" applyFont="1" applyBorder="1"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0" fillId="0" borderId="8" xfId="0" applyBorder="1" applyAlignment="1">
      <alignment horizontal="left" vertical="center" shrinkToFit="1"/>
    </xf>
    <xf numFmtId="0" fontId="4" fillId="0" borderId="9" xfId="0" applyFont="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7" fillId="0" borderId="10" xfId="0" applyFont="1" applyBorder="1" applyAlignment="1">
      <alignment vertical="top" wrapText="1"/>
    </xf>
    <xf numFmtId="0" fontId="28" fillId="0" borderId="5" xfId="0" applyFont="1" applyFill="1" applyBorder="1" applyAlignment="1"/>
    <xf numFmtId="0" fontId="0" fillId="0" borderId="5" xfId="0" applyFill="1" applyBorder="1" applyAlignment="1"/>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0" xfId="0" applyFont="1" applyFill="1" applyBorder="1" applyAlignment="1">
      <alignment vertical="center"/>
    </xf>
    <xf numFmtId="0" fontId="3" fillId="0" borderId="0" xfId="0" applyFont="1" applyAlignment="1">
      <alignment vertical="center"/>
    </xf>
    <xf numFmtId="0" fontId="4" fillId="0" borderId="0" xfId="0" applyFont="1"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3" fillId="0" borderId="49" xfId="0" applyFont="1" applyBorder="1" applyAlignment="1">
      <alignment horizontal="distributed" vertical="center" wrapText="1"/>
    </xf>
    <xf numFmtId="0" fontId="3" fillId="0" borderId="5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vertical="center" wrapText="1"/>
    </xf>
    <xf numFmtId="0" fontId="7" fillId="0" borderId="0" xfId="0" applyFont="1" applyBorder="1" applyAlignment="1">
      <alignment horizontal="center" vertical="top" wrapText="1"/>
    </xf>
    <xf numFmtId="0" fontId="0" fillId="0" borderId="0" xfId="0"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right" vertical="top" textRotation="255"/>
    </xf>
    <xf numFmtId="0" fontId="0" fillId="0" borderId="8" xfId="0" applyBorder="1" applyAlignment="1">
      <alignment horizontal="right" vertical="top" textRotation="255"/>
    </xf>
    <xf numFmtId="0" fontId="4" fillId="0" borderId="0" xfId="0" applyFont="1" applyBorder="1" applyAlignment="1">
      <alignment horizontal="center" vertical="center"/>
    </xf>
    <xf numFmtId="0" fontId="25" fillId="0" borderId="0" xfId="0" applyFont="1" applyBorder="1" applyAlignment="1">
      <alignment horizontal="center" vertical="center"/>
    </xf>
    <xf numFmtId="0" fontId="30" fillId="0" borderId="0" xfId="0" applyFont="1" applyBorder="1" applyAlignment="1">
      <alignment horizontal="center"/>
    </xf>
    <xf numFmtId="0" fontId="55" fillId="0" borderId="0" xfId="0" applyFont="1" applyBorder="1" applyAlignment="1">
      <alignment horizontal="center" vertical="center"/>
    </xf>
    <xf numFmtId="0" fontId="17" fillId="0" borderId="0" xfId="0" applyFont="1" applyBorder="1" applyAlignment="1">
      <alignment horizontal="center" vertical="center" textRotation="255"/>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vertical="center"/>
    </xf>
    <xf numFmtId="0" fontId="17" fillId="0" borderId="0" xfId="0" applyFont="1" applyBorder="1" applyAlignment="1">
      <alignment horizontal="left"/>
    </xf>
    <xf numFmtId="0" fontId="4" fillId="0" borderId="27" xfId="0" applyFont="1" applyBorder="1" applyAlignment="1">
      <alignment horizontal="left" vertical="center" indent="1"/>
    </xf>
    <xf numFmtId="0" fontId="4" fillId="0" borderId="22" xfId="0" applyFont="1" applyBorder="1" applyAlignment="1">
      <alignment horizontal="left" vertical="center" indent="1"/>
    </xf>
    <xf numFmtId="0" fontId="4" fillId="0" borderId="45" xfId="0" applyFont="1" applyBorder="1" applyAlignment="1">
      <alignment horizontal="left" vertical="center" indent="1"/>
    </xf>
    <xf numFmtId="0" fontId="7" fillId="0" borderId="0" xfId="0" applyFont="1" applyBorder="1" applyAlignment="1">
      <alignment vertical="center" wrapText="1"/>
    </xf>
    <xf numFmtId="0" fontId="14"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top" wrapText="1"/>
    </xf>
    <xf numFmtId="0" fontId="2" fillId="0" borderId="0" xfId="0" applyFont="1" applyBorder="1" applyAlignment="1">
      <alignment horizontal="right" vertical="top"/>
    </xf>
    <xf numFmtId="0" fontId="8" fillId="0" borderId="0" xfId="0" applyFont="1" applyAlignment="1">
      <alignment horizontal="right" vertical="top"/>
    </xf>
    <xf numFmtId="0" fontId="21" fillId="0" borderId="4" xfId="0" applyFont="1" applyBorder="1" applyAlignment="1">
      <alignment horizontal="center" vertical="center" wrapText="1"/>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8" fillId="0" borderId="0" xfId="0" applyFont="1" applyFill="1" applyBorder="1" applyAlignment="1"/>
    <xf numFmtId="0" fontId="0" fillId="0" borderId="0" xfId="0" applyFill="1" applyBorder="1" applyAlignment="1"/>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4"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4" fillId="0" borderId="4" xfId="0"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10" xfId="0" applyBorder="1" applyAlignment="1">
      <alignment vertical="center" shrinkToFit="1"/>
    </xf>
    <xf numFmtId="0" fontId="0" fillId="0" borderId="11" xfId="0" applyBorder="1" applyAlignment="1">
      <alignment vertical="center" shrinkToFit="1"/>
    </xf>
    <xf numFmtId="0" fontId="7" fillId="0" borderId="0" xfId="0" applyFont="1" applyAlignment="1">
      <alignment horizontal="left" vertical="top" wrapText="1"/>
    </xf>
    <xf numFmtId="0" fontId="0" fillId="0" borderId="0" xfId="0" applyAlignment="1">
      <alignment vertical="top" wrapTex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Border="1" applyAlignment="1">
      <alignment vertical="center"/>
    </xf>
    <xf numFmtId="0" fontId="25" fillId="0" borderId="0" xfId="0" applyFont="1" applyBorder="1" applyAlignment="1">
      <alignment vertical="center"/>
    </xf>
    <xf numFmtId="0" fontId="14" fillId="0" borderId="0" xfId="0" applyFont="1" applyBorder="1" applyAlignment="1">
      <alignment vertical="top" wrapText="1"/>
    </xf>
    <xf numFmtId="0" fontId="7" fillId="0" borderId="0" xfId="0" applyFont="1" applyBorder="1" applyAlignment="1">
      <alignment horizontal="right" vertical="top"/>
    </xf>
    <xf numFmtId="49" fontId="26" fillId="0" borderId="0" xfId="0" applyNumberFormat="1" applyFont="1" applyBorder="1" applyAlignment="1">
      <alignment horizontal="center" vertical="center"/>
    </xf>
    <xf numFmtId="0" fontId="7"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Font="1" applyBorder="1" applyAlignment="1">
      <alignment horizontal="distributed" vertical="center"/>
    </xf>
    <xf numFmtId="0" fontId="0" fillId="0" borderId="0" xfId="0" applyBorder="1" applyAlignment="1">
      <alignment horizontal="distributed" vertical="center"/>
    </xf>
    <xf numFmtId="0" fontId="0" fillId="0" borderId="0" xfId="0" applyFont="1" applyBorder="1" applyAlignment="1">
      <alignment vertical="center"/>
    </xf>
    <xf numFmtId="0" fontId="36" fillId="0" borderId="34" xfId="0" applyFont="1" applyBorder="1" applyAlignment="1">
      <alignment horizontal="center" vertical="center"/>
    </xf>
    <xf numFmtId="0" fontId="37" fillId="0" borderId="28"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49" fontId="3" fillId="0" borderId="0" xfId="0" applyNumberFormat="1" applyFont="1" applyBorder="1" applyAlignment="1">
      <alignment horizontal="right" vertical="center"/>
    </xf>
    <xf numFmtId="0" fontId="7" fillId="0" borderId="0" xfId="0" applyFont="1"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left"/>
    </xf>
    <xf numFmtId="0" fontId="0" fillId="0" borderId="0" xfId="0" applyAlignment="1">
      <alignment horizontal="left"/>
    </xf>
    <xf numFmtId="0" fontId="4" fillId="0" borderId="0" xfId="0" applyFont="1" applyFill="1" applyBorder="1" applyAlignment="1">
      <alignment horizontal="left"/>
    </xf>
    <xf numFmtId="0" fontId="0" fillId="0" borderId="0" xfId="0" applyFill="1" applyAlignment="1">
      <alignment horizontal="left"/>
    </xf>
    <xf numFmtId="0" fontId="4" fillId="0" borderId="0" xfId="0" applyFont="1" applyBorder="1" applyAlignment="1">
      <alignment horizontal="left"/>
    </xf>
    <xf numFmtId="0" fontId="3" fillId="0" borderId="0" xfId="0" applyFont="1" applyAlignment="1">
      <alignment horizontal="right" vertical="center"/>
    </xf>
    <xf numFmtId="0" fontId="0" fillId="0" borderId="0" xfId="0" applyAlignment="1">
      <alignment horizontal="right" vertical="center"/>
    </xf>
    <xf numFmtId="0" fontId="7" fillId="0" borderId="0" xfId="0" applyFont="1" applyBorder="1" applyAlignment="1">
      <alignment horizontal="left" vertical="center" wrapText="1"/>
    </xf>
    <xf numFmtId="0" fontId="3" fillId="0" borderId="18" xfId="0" applyFont="1" applyBorder="1" applyAlignment="1">
      <alignment horizontal="center" vertical="distributed"/>
    </xf>
    <xf numFmtId="0" fontId="0" fillId="0" borderId="19" xfId="0" applyBorder="1" applyAlignment="1">
      <alignment horizontal="center" vertical="distributed"/>
    </xf>
    <xf numFmtId="0" fontId="0" fillId="0" borderId="20" xfId="0" applyBorder="1" applyAlignment="1">
      <alignment horizontal="center" vertical="distributed"/>
    </xf>
    <xf numFmtId="0" fontId="0" fillId="0" borderId="0" xfId="0" applyFont="1" applyBorder="1" applyAlignment="1">
      <alignment horizontal="center" vertical="center"/>
    </xf>
    <xf numFmtId="0" fontId="26" fillId="0" borderId="0" xfId="0" applyFont="1" applyBorder="1" applyAlignment="1">
      <alignment vertical="center"/>
    </xf>
    <xf numFmtId="0" fontId="27" fillId="0" borderId="0" xfId="0" applyFont="1" applyBorder="1" applyAlignment="1">
      <alignment vertical="center"/>
    </xf>
    <xf numFmtId="0" fontId="3" fillId="0" borderId="0" xfId="0" quotePrefix="1" applyNumberFormat="1" applyFont="1" applyAlignment="1">
      <alignment horizontal="right" vertical="center"/>
    </xf>
    <xf numFmtId="0" fontId="0" fillId="0" borderId="0" xfId="0" applyNumberFormat="1" applyAlignment="1">
      <alignment horizontal="right" vertical="center"/>
    </xf>
    <xf numFmtId="0" fontId="3" fillId="0" borderId="0" xfId="0" quotePrefix="1" applyFont="1" applyAlignment="1">
      <alignment horizontal="right" vertical="center"/>
    </xf>
    <xf numFmtId="0" fontId="4" fillId="0" borderId="0"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0" applyFont="1" applyBorder="1" applyAlignment="1">
      <alignment horizontal="center" vertical="center" shrinkToFit="1"/>
    </xf>
    <xf numFmtId="0" fontId="0" fillId="0" borderId="8" xfId="0" applyFont="1" applyBorder="1" applyAlignment="1">
      <alignment horizontal="left" vertical="center"/>
    </xf>
    <xf numFmtId="0" fontId="0" fillId="0" borderId="0" xfId="0" applyFont="1" applyBorder="1" applyAlignment="1">
      <alignment horizontal="left" vertical="center"/>
    </xf>
    <xf numFmtId="0" fontId="3" fillId="0" borderId="0" xfId="0" applyFont="1" applyBorder="1" applyAlignment="1">
      <alignment horizontal="left" vertical="center" shrinkToFit="1"/>
    </xf>
    <xf numFmtId="0" fontId="0" fillId="0" borderId="0" xfId="0" applyFont="1" applyBorder="1" applyAlignment="1">
      <alignment vertical="center" shrinkToFit="1"/>
    </xf>
    <xf numFmtId="0" fontId="4" fillId="0" borderId="0" xfId="0" applyNumberFormat="1" applyFont="1" applyFill="1" applyBorder="1" applyAlignment="1">
      <alignment horizontal="right" vertical="center"/>
    </xf>
    <xf numFmtId="0" fontId="0" fillId="0" borderId="0" xfId="0" applyFill="1" applyBorder="1">
      <alignment vertical="center"/>
    </xf>
    <xf numFmtId="0" fontId="4" fillId="0" borderId="0" xfId="0" applyNumberFormat="1" applyFont="1" applyFill="1" applyBorder="1" applyAlignment="1">
      <alignment horizontal="center" vertical="center"/>
    </xf>
    <xf numFmtId="0" fontId="0" fillId="0" borderId="0" xfId="0" applyBorder="1">
      <alignment vertical="center"/>
    </xf>
    <xf numFmtId="0" fontId="4" fillId="0" borderId="0" xfId="0" applyNumberFormat="1" applyFont="1" applyFill="1" applyBorder="1" applyAlignment="1">
      <alignment horizontal="left" vertical="center"/>
    </xf>
    <xf numFmtId="0" fontId="4" fillId="0" borderId="0" xfId="0" applyFont="1" applyBorder="1" applyAlignment="1">
      <alignment horizontal="right" vertical="center"/>
    </xf>
    <xf numFmtId="0" fontId="25" fillId="0" borderId="0" xfId="0" applyFont="1" applyBorder="1" applyAlignment="1">
      <alignment horizontal="right" vertical="center"/>
    </xf>
    <xf numFmtId="0" fontId="3" fillId="0" borderId="0" xfId="0" applyFont="1" applyFill="1" applyBorder="1" applyAlignment="1">
      <alignment horizontal="center"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lef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8" fillId="0" borderId="0" xfId="0" applyFont="1" applyBorder="1" applyAlignment="1">
      <alignment horizontal="left"/>
    </xf>
    <xf numFmtId="0" fontId="3" fillId="0" borderId="0" xfId="0" applyFont="1" applyBorder="1" applyAlignment="1">
      <alignment horizontal="left"/>
    </xf>
    <xf numFmtId="0" fontId="0" fillId="0" borderId="0" xfId="0"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3" fillId="0" borderId="25" xfId="0" applyFont="1" applyBorder="1" applyAlignment="1">
      <alignment horizontal="center" vertical="center"/>
    </xf>
    <xf numFmtId="0" fontId="0" fillId="0" borderId="26" xfId="0" applyBorder="1" applyAlignment="1">
      <alignment horizontal="center" vertical="center"/>
    </xf>
    <xf numFmtId="0" fontId="2"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35" fillId="0" borderId="0" xfId="0" applyFont="1" applyBorder="1" applyAlignment="1">
      <alignment horizontal="center" vertical="center"/>
    </xf>
    <xf numFmtId="0" fontId="28" fillId="0" borderId="0" xfId="0" applyFont="1" applyBorder="1" applyAlignment="1">
      <alignment horizontal="center"/>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0"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0" fillId="0" borderId="4" xfId="0" applyFont="1" applyBorder="1" applyAlignment="1">
      <alignment horizontal="center" vertical="center"/>
    </xf>
    <xf numFmtId="0" fontId="2" fillId="0" borderId="4" xfId="0" applyFont="1"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vertical="center"/>
    </xf>
    <xf numFmtId="0" fontId="57" fillId="0" borderId="53" xfId="0" applyNumberFormat="1" applyFont="1" applyBorder="1" applyAlignment="1">
      <alignment vertical="center" wrapText="1"/>
    </xf>
    <xf numFmtId="0" fontId="57" fillId="0" borderId="54" xfId="0" applyNumberFormat="1" applyFont="1"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35" fillId="0" borderId="0" xfId="0" applyFont="1" applyBorder="1" applyAlignment="1">
      <alignment horizontal="distributed" vertical="center"/>
    </xf>
    <xf numFmtId="0" fontId="3" fillId="0" borderId="0" xfId="0" applyFont="1" applyFill="1" applyBorder="1" applyAlignment="1">
      <alignment horizontal="center" vertical="top"/>
    </xf>
    <xf numFmtId="0" fontId="0" fillId="0" borderId="0" xfId="0" applyAlignment="1">
      <alignment horizontal="center" vertical="top"/>
    </xf>
    <xf numFmtId="0" fontId="3" fillId="0" borderId="0" xfId="0" applyFont="1" applyAlignment="1">
      <alignment horizontal="center" vertical="center"/>
    </xf>
    <xf numFmtId="0" fontId="0" fillId="0" borderId="0" xfId="0" applyAlignment="1">
      <alignment horizontal="center"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0" fillId="0" borderId="0" xfId="0" applyAlignment="1">
      <alignment horizontal="center"/>
    </xf>
  </cellXfs>
  <cellStyles count="2">
    <cellStyle name="標準" xfId="0" builtinId="0"/>
    <cellStyle name="標準 2" xfId="1"/>
  </cellStyles>
  <dxfs count="0"/>
  <tableStyles count="0" defaultTableStyle="TableStyleMedium9" defaultPivotStyle="PivotStyleLight16"/>
  <colors>
    <mruColors>
      <color rgb="FFCCEC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505557</xdr:colOff>
      <xdr:row>12</xdr:row>
      <xdr:rowOff>0</xdr:rowOff>
    </xdr:from>
    <xdr:to>
      <xdr:col>39</xdr:col>
      <xdr:colOff>92741</xdr:colOff>
      <xdr:row>27</xdr:row>
      <xdr:rowOff>157575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294202" y="1739411"/>
          <a:ext cx="4745338" cy="4062825"/>
        </a:xfrm>
        <a:prstGeom prst="rect">
          <a:avLst/>
        </a:prstGeom>
      </xdr:spPr>
    </xdr:pic>
    <xdr:clientData/>
  </xdr:twoCellAnchor>
  <xdr:twoCellAnchor>
    <xdr:from>
      <xdr:col>18</xdr:col>
      <xdr:colOff>65943</xdr:colOff>
      <xdr:row>71</xdr:row>
      <xdr:rowOff>183174</xdr:rowOff>
    </xdr:from>
    <xdr:to>
      <xdr:col>25</xdr:col>
      <xdr:colOff>616927</xdr:colOff>
      <xdr:row>76</xdr:row>
      <xdr:rowOff>146538</xdr:rowOff>
    </xdr:to>
    <xdr:sp macro="" textlink="">
      <xdr:nvSpPr>
        <xdr:cNvPr id="3" name="テキスト ボックス 2"/>
        <xdr:cNvSpPr txBox="1"/>
      </xdr:nvSpPr>
      <xdr:spPr>
        <a:xfrm>
          <a:off x="4403481" y="18038886"/>
          <a:ext cx="2038350" cy="13774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縮尺は、</a:t>
          </a:r>
          <a:endParaRPr kumimoji="1" lang="en-US" altLang="ja-JP" sz="1100"/>
        </a:p>
        <a:p>
          <a:r>
            <a:rPr kumimoji="1" lang="ja-JP" altLang="en-US" sz="1100"/>
            <a:t>案内図：</a:t>
          </a:r>
          <a:r>
            <a:rPr kumimoji="1" lang="en-US" altLang="ja-JP" sz="1100"/>
            <a:t>1/1,500</a:t>
          </a:r>
        </a:p>
        <a:p>
          <a:r>
            <a:rPr kumimoji="1" lang="ja-JP" altLang="en-US" sz="1100"/>
            <a:t>平面図：</a:t>
          </a:r>
          <a:r>
            <a:rPr kumimoji="1" lang="en-US" altLang="ja-JP" sz="1100"/>
            <a:t>1/500</a:t>
          </a:r>
        </a:p>
        <a:p>
          <a:r>
            <a:rPr kumimoji="1" lang="ja-JP" altLang="en-US" sz="1100"/>
            <a:t>縦断図：縦 </a:t>
          </a:r>
          <a:r>
            <a:rPr kumimoji="1" lang="en-US" altLang="ja-JP" sz="1100"/>
            <a:t>1/100</a:t>
          </a:r>
          <a:r>
            <a:rPr kumimoji="1" lang="ja-JP" altLang="en-US" sz="1100"/>
            <a:t>・横 </a:t>
          </a:r>
          <a:r>
            <a:rPr kumimoji="1" lang="en-US" altLang="ja-JP" sz="1100"/>
            <a:t>1/500</a:t>
          </a:r>
        </a:p>
        <a:p>
          <a:r>
            <a:rPr kumimoji="1" lang="ja-JP" altLang="en-US" sz="1100"/>
            <a:t>横断図：</a:t>
          </a:r>
          <a:r>
            <a:rPr kumimoji="1" lang="en-US" altLang="ja-JP" sz="1100"/>
            <a:t>1/100</a:t>
          </a:r>
        </a:p>
        <a:p>
          <a:r>
            <a:rPr kumimoji="1" lang="ja-JP" altLang="en-US" sz="1100"/>
            <a:t>　　を標準とします。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95531</xdr:colOff>
      <xdr:row>47</xdr:row>
      <xdr:rowOff>189047</xdr:rowOff>
    </xdr:from>
    <xdr:to>
      <xdr:col>28</xdr:col>
      <xdr:colOff>89296</xdr:colOff>
      <xdr:row>51</xdr:row>
      <xdr:rowOff>79177</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3486431" y="7018472"/>
          <a:ext cx="72719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横断図　</a:t>
          </a:r>
        </a:p>
      </xdr:txBody>
    </xdr:sp>
    <xdr:clientData/>
  </xdr:twoCellAnchor>
  <xdr:twoCellAnchor>
    <xdr:from>
      <xdr:col>33</xdr:col>
      <xdr:colOff>111971</xdr:colOff>
      <xdr:row>47</xdr:row>
      <xdr:rowOff>190046</xdr:rowOff>
    </xdr:from>
    <xdr:to>
      <xdr:col>39</xdr:col>
      <xdr:colOff>130967</xdr:colOff>
      <xdr:row>51</xdr:row>
      <xdr:rowOff>98707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950671" y="7019471"/>
          <a:ext cx="876246" cy="34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現況写真 </a:t>
          </a:r>
        </a:p>
      </xdr:txBody>
    </xdr:sp>
    <xdr:clientData/>
  </xdr:twoCellAnchor>
  <xdr:twoCellAnchor>
    <xdr:from>
      <xdr:col>22</xdr:col>
      <xdr:colOff>87922</xdr:colOff>
      <xdr:row>291</xdr:row>
      <xdr:rowOff>21981</xdr:rowOff>
    </xdr:from>
    <xdr:to>
      <xdr:col>32</xdr:col>
      <xdr:colOff>29306</xdr:colOff>
      <xdr:row>292</xdr:row>
      <xdr:rowOff>212480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385037" y="50599731"/>
          <a:ext cx="1348154" cy="50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法人の方はその名称</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及び代表者名</a:t>
          </a:r>
        </a:p>
      </xdr:txBody>
    </xdr:sp>
    <xdr:clientData/>
  </xdr:twoCellAnchor>
  <xdr:twoCellAnchor>
    <xdr:from>
      <xdr:col>13</xdr:col>
      <xdr:colOff>45355</xdr:colOff>
      <xdr:row>47</xdr:row>
      <xdr:rowOff>189612</xdr:rowOff>
    </xdr:from>
    <xdr:to>
      <xdr:col>18</xdr:col>
      <xdr:colOff>114528</xdr:colOff>
      <xdr:row>51</xdr:row>
      <xdr:rowOff>89948</xdr:rowOff>
    </xdr:to>
    <xdr:sp macro="" textlink="">
      <xdr:nvSpPr>
        <xdr:cNvPr id="66" name="テキスト ボックス 65">
          <a:extLst>
            <a:ext uri="{FF2B5EF4-FFF2-40B4-BE49-F238E27FC236}">
              <a16:creationId xmlns:a16="http://schemas.microsoft.com/office/drawing/2014/main" id="{00000000-0008-0000-0200-000020000000}"/>
            </a:ext>
          </a:extLst>
        </xdr:cNvPr>
        <xdr:cNvSpPr txBox="1"/>
      </xdr:nvSpPr>
      <xdr:spPr>
        <a:xfrm>
          <a:off x="2007505" y="7019037"/>
          <a:ext cx="783548"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平面図　</a:t>
          </a:r>
        </a:p>
      </xdr:txBody>
    </xdr:sp>
    <xdr:clientData/>
  </xdr:twoCellAnchor>
  <xdr:twoCellAnchor>
    <xdr:from>
      <xdr:col>18</xdr:col>
      <xdr:colOff>90713</xdr:colOff>
      <xdr:row>47</xdr:row>
      <xdr:rowOff>181391</xdr:rowOff>
    </xdr:from>
    <xdr:to>
      <xdr:col>24</xdr:col>
      <xdr:colOff>125868</xdr:colOff>
      <xdr:row>51</xdr:row>
      <xdr:rowOff>66419</xdr:rowOff>
    </xdr:to>
    <xdr:sp macro="" textlink="">
      <xdr:nvSpPr>
        <xdr:cNvPr id="72" name="テキスト ボックス 71">
          <a:extLst>
            <a:ext uri="{FF2B5EF4-FFF2-40B4-BE49-F238E27FC236}">
              <a16:creationId xmlns:a16="http://schemas.microsoft.com/office/drawing/2014/main" id="{00000000-0008-0000-0200-000020000000}"/>
            </a:ext>
          </a:extLst>
        </xdr:cNvPr>
        <xdr:cNvSpPr txBox="1"/>
      </xdr:nvSpPr>
      <xdr:spPr>
        <a:xfrm>
          <a:off x="2767238" y="7010816"/>
          <a:ext cx="892405" cy="32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縦断図　 </a:t>
          </a:r>
        </a:p>
      </xdr:txBody>
    </xdr:sp>
    <xdr:clientData/>
  </xdr:twoCellAnchor>
  <xdr:twoCellAnchor>
    <xdr:from>
      <xdr:col>8</xdr:col>
      <xdr:colOff>117927</xdr:colOff>
      <xdr:row>47</xdr:row>
      <xdr:rowOff>197551</xdr:rowOff>
    </xdr:from>
    <xdr:to>
      <xdr:col>13</xdr:col>
      <xdr:colOff>78242</xdr:colOff>
      <xdr:row>51</xdr:row>
      <xdr:rowOff>95335</xdr:rowOff>
    </xdr:to>
    <xdr:sp macro="" textlink="">
      <xdr:nvSpPr>
        <xdr:cNvPr id="73" name="テキスト ボックス 72">
          <a:extLst>
            <a:ext uri="{FF2B5EF4-FFF2-40B4-BE49-F238E27FC236}">
              <a16:creationId xmlns:a16="http://schemas.microsoft.com/office/drawing/2014/main" id="{00000000-0008-0000-0200-000020000000}"/>
            </a:ext>
          </a:extLst>
        </xdr:cNvPr>
        <xdr:cNvSpPr txBox="1"/>
      </xdr:nvSpPr>
      <xdr:spPr>
        <a:xfrm>
          <a:off x="1365702" y="7026976"/>
          <a:ext cx="674690" cy="33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案内図　 </a:t>
          </a:r>
        </a:p>
      </xdr:txBody>
    </xdr:sp>
    <xdr:clientData/>
  </xdr:twoCellAnchor>
  <xdr:twoCellAnchor>
    <xdr:from>
      <xdr:col>28</xdr:col>
      <xdr:colOff>102901</xdr:colOff>
      <xdr:row>47</xdr:row>
      <xdr:rowOff>187347</xdr:rowOff>
    </xdr:from>
    <xdr:to>
      <xdr:col>33</xdr:col>
      <xdr:colOff>108856</xdr:colOff>
      <xdr:row>51</xdr:row>
      <xdr:rowOff>77477</xdr:rowOff>
    </xdr:to>
    <xdr:sp macro="" textlink="">
      <xdr:nvSpPr>
        <xdr:cNvPr id="74" name="テキスト ボックス 73">
          <a:extLst>
            <a:ext uri="{FF2B5EF4-FFF2-40B4-BE49-F238E27FC236}">
              <a16:creationId xmlns:a16="http://schemas.microsoft.com/office/drawing/2014/main" id="{00000000-0008-0000-0200-000020000000}"/>
            </a:ext>
          </a:extLst>
        </xdr:cNvPr>
        <xdr:cNvSpPr txBox="1"/>
      </xdr:nvSpPr>
      <xdr:spPr>
        <a:xfrm>
          <a:off x="4227226" y="7016772"/>
          <a:ext cx="72033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構造図</a:t>
          </a:r>
        </a:p>
      </xdr:txBody>
    </xdr:sp>
    <xdr:clientData/>
  </xdr:twoCellAnchor>
  <xdr:twoCellAnchor>
    <xdr:from>
      <xdr:col>13</xdr:col>
      <xdr:colOff>106018</xdr:colOff>
      <xdr:row>50</xdr:row>
      <xdr:rowOff>68604</xdr:rowOff>
    </xdr:from>
    <xdr:to>
      <xdr:col>19</xdr:col>
      <xdr:colOff>41670</xdr:colOff>
      <xdr:row>53</xdr:row>
      <xdr:rowOff>103869</xdr:rowOff>
    </xdr:to>
    <xdr:sp macro="" textlink="">
      <xdr:nvSpPr>
        <xdr:cNvPr id="75" name="テキスト ボックス 74">
          <a:extLst>
            <a:ext uri="{FF2B5EF4-FFF2-40B4-BE49-F238E27FC236}">
              <a16:creationId xmlns:a16="http://schemas.microsoft.com/office/drawing/2014/main" id="{00000000-0008-0000-0200-000021000000}"/>
            </a:ext>
          </a:extLst>
        </xdr:cNvPr>
        <xdr:cNvSpPr txBox="1"/>
      </xdr:nvSpPr>
      <xdr:spPr>
        <a:xfrm>
          <a:off x="2068168" y="7259979"/>
          <a:ext cx="792902" cy="273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その他</a:t>
          </a:r>
        </a:p>
      </xdr:txBody>
    </xdr:sp>
    <xdr:clientData/>
  </xdr:twoCellAnchor>
  <xdr:twoCellAnchor>
    <xdr:from>
      <xdr:col>39</xdr:col>
      <xdr:colOff>85042</xdr:colOff>
      <xdr:row>47</xdr:row>
      <xdr:rowOff>189611</xdr:rowOff>
    </xdr:from>
    <xdr:to>
      <xdr:col>44</xdr:col>
      <xdr:colOff>47626</xdr:colOff>
      <xdr:row>51</xdr:row>
      <xdr:rowOff>89947</xdr:rowOff>
    </xdr:to>
    <xdr:sp macro="" textlink="">
      <xdr:nvSpPr>
        <xdr:cNvPr id="62" name="テキスト ボックス 61">
          <a:extLst>
            <a:ext uri="{FF2B5EF4-FFF2-40B4-BE49-F238E27FC236}">
              <a16:creationId xmlns:a16="http://schemas.microsoft.com/office/drawing/2014/main" id="{00000000-0008-0000-0200-000020000000}"/>
            </a:ext>
          </a:extLst>
        </xdr:cNvPr>
        <xdr:cNvSpPr txBox="1"/>
      </xdr:nvSpPr>
      <xdr:spPr>
        <a:xfrm>
          <a:off x="5780992" y="7019036"/>
          <a:ext cx="676959"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公図　</a:t>
          </a:r>
        </a:p>
      </xdr:txBody>
    </xdr:sp>
    <xdr:clientData/>
  </xdr:twoCellAnchor>
  <xdr:twoCellAnchor>
    <xdr:from>
      <xdr:col>8</xdr:col>
      <xdr:colOff>82775</xdr:colOff>
      <xdr:row>50</xdr:row>
      <xdr:rowOff>71854</xdr:rowOff>
    </xdr:from>
    <xdr:to>
      <xdr:col>14</xdr:col>
      <xdr:colOff>117930</xdr:colOff>
      <xdr:row>53</xdr:row>
      <xdr:rowOff>82295</xdr:rowOff>
    </xdr:to>
    <xdr:sp macro="" textlink="">
      <xdr:nvSpPr>
        <xdr:cNvPr id="63" name="テキスト ボックス 62">
          <a:extLst>
            <a:ext uri="{FF2B5EF4-FFF2-40B4-BE49-F238E27FC236}">
              <a16:creationId xmlns:a16="http://schemas.microsoft.com/office/drawing/2014/main" id="{00000000-0008-0000-0200-000020000000}"/>
            </a:ext>
          </a:extLst>
        </xdr:cNvPr>
        <xdr:cNvSpPr txBox="1"/>
      </xdr:nvSpPr>
      <xdr:spPr>
        <a:xfrm>
          <a:off x="1330550" y="7263229"/>
          <a:ext cx="892405" cy="24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同意書　 </a:t>
          </a:r>
        </a:p>
      </xdr:txBody>
    </xdr:sp>
    <xdr:clientData/>
  </xdr:twoCellAnchor>
  <xdr:twoCellAnchor>
    <xdr:from>
      <xdr:col>23</xdr:col>
      <xdr:colOff>105056</xdr:colOff>
      <xdr:row>143</xdr:row>
      <xdr:rowOff>179522</xdr:rowOff>
    </xdr:from>
    <xdr:to>
      <xdr:col>28</xdr:col>
      <xdr:colOff>98821</xdr:colOff>
      <xdr:row>147</xdr:row>
      <xdr:rowOff>69652</xdr:rowOff>
    </xdr:to>
    <xdr:sp macro="" textlink="">
      <xdr:nvSpPr>
        <xdr:cNvPr id="79" name="テキスト ボックス 78">
          <a:extLst>
            <a:ext uri="{FF2B5EF4-FFF2-40B4-BE49-F238E27FC236}">
              <a16:creationId xmlns:a16="http://schemas.microsoft.com/office/drawing/2014/main" id="{00000000-0008-0000-0200-000020000000}"/>
            </a:ext>
          </a:extLst>
        </xdr:cNvPr>
        <xdr:cNvSpPr txBox="1"/>
      </xdr:nvSpPr>
      <xdr:spPr>
        <a:xfrm>
          <a:off x="3495956" y="19658147"/>
          <a:ext cx="72719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横断図　</a:t>
          </a:r>
        </a:p>
      </xdr:txBody>
    </xdr:sp>
    <xdr:clientData/>
  </xdr:twoCellAnchor>
  <xdr:twoCellAnchor>
    <xdr:from>
      <xdr:col>33</xdr:col>
      <xdr:colOff>121496</xdr:colOff>
      <xdr:row>143</xdr:row>
      <xdr:rowOff>180521</xdr:rowOff>
    </xdr:from>
    <xdr:to>
      <xdr:col>39</xdr:col>
      <xdr:colOff>140492</xdr:colOff>
      <xdr:row>147</xdr:row>
      <xdr:rowOff>89182</xdr:rowOff>
    </xdr:to>
    <xdr:sp macro="" textlink="">
      <xdr:nvSpPr>
        <xdr:cNvPr id="88" name="テキスト ボックス 87">
          <a:extLst>
            <a:ext uri="{FF2B5EF4-FFF2-40B4-BE49-F238E27FC236}">
              <a16:creationId xmlns:a16="http://schemas.microsoft.com/office/drawing/2014/main" id="{00000000-0008-0000-0200-000021000000}"/>
            </a:ext>
          </a:extLst>
        </xdr:cNvPr>
        <xdr:cNvSpPr txBox="1"/>
      </xdr:nvSpPr>
      <xdr:spPr>
        <a:xfrm>
          <a:off x="4960196" y="19659146"/>
          <a:ext cx="876246" cy="34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現況写真 </a:t>
          </a:r>
        </a:p>
      </xdr:txBody>
    </xdr:sp>
    <xdr:clientData/>
  </xdr:twoCellAnchor>
  <xdr:twoCellAnchor>
    <xdr:from>
      <xdr:col>13</xdr:col>
      <xdr:colOff>54880</xdr:colOff>
      <xdr:row>143</xdr:row>
      <xdr:rowOff>180087</xdr:rowOff>
    </xdr:from>
    <xdr:to>
      <xdr:col>18</xdr:col>
      <xdr:colOff>124053</xdr:colOff>
      <xdr:row>147</xdr:row>
      <xdr:rowOff>80423</xdr:rowOff>
    </xdr:to>
    <xdr:sp macro="" textlink="">
      <xdr:nvSpPr>
        <xdr:cNvPr id="89" name="テキスト ボックス 88">
          <a:extLst>
            <a:ext uri="{FF2B5EF4-FFF2-40B4-BE49-F238E27FC236}">
              <a16:creationId xmlns:a16="http://schemas.microsoft.com/office/drawing/2014/main" id="{00000000-0008-0000-0200-000020000000}"/>
            </a:ext>
          </a:extLst>
        </xdr:cNvPr>
        <xdr:cNvSpPr txBox="1"/>
      </xdr:nvSpPr>
      <xdr:spPr>
        <a:xfrm>
          <a:off x="2017030" y="19658712"/>
          <a:ext cx="783548"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平面図　</a:t>
          </a:r>
        </a:p>
      </xdr:txBody>
    </xdr:sp>
    <xdr:clientData/>
  </xdr:twoCellAnchor>
  <xdr:twoCellAnchor>
    <xdr:from>
      <xdr:col>18</xdr:col>
      <xdr:colOff>100238</xdr:colOff>
      <xdr:row>143</xdr:row>
      <xdr:rowOff>171866</xdr:rowOff>
    </xdr:from>
    <xdr:to>
      <xdr:col>24</xdr:col>
      <xdr:colOff>135393</xdr:colOff>
      <xdr:row>147</xdr:row>
      <xdr:rowOff>56894</xdr:rowOff>
    </xdr:to>
    <xdr:sp macro="" textlink="">
      <xdr:nvSpPr>
        <xdr:cNvPr id="90" name="テキスト ボックス 89">
          <a:extLst>
            <a:ext uri="{FF2B5EF4-FFF2-40B4-BE49-F238E27FC236}">
              <a16:creationId xmlns:a16="http://schemas.microsoft.com/office/drawing/2014/main" id="{00000000-0008-0000-0200-000020000000}"/>
            </a:ext>
          </a:extLst>
        </xdr:cNvPr>
        <xdr:cNvSpPr txBox="1"/>
      </xdr:nvSpPr>
      <xdr:spPr>
        <a:xfrm>
          <a:off x="2776763" y="19650491"/>
          <a:ext cx="892405" cy="32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縦断図　 </a:t>
          </a:r>
        </a:p>
      </xdr:txBody>
    </xdr:sp>
    <xdr:clientData/>
  </xdr:twoCellAnchor>
  <xdr:twoCellAnchor>
    <xdr:from>
      <xdr:col>8</xdr:col>
      <xdr:colOff>127452</xdr:colOff>
      <xdr:row>143</xdr:row>
      <xdr:rowOff>188026</xdr:rowOff>
    </xdr:from>
    <xdr:to>
      <xdr:col>13</xdr:col>
      <xdr:colOff>87767</xdr:colOff>
      <xdr:row>147</xdr:row>
      <xdr:rowOff>85810</xdr:rowOff>
    </xdr:to>
    <xdr:sp macro="" textlink="">
      <xdr:nvSpPr>
        <xdr:cNvPr id="91" name="テキスト ボックス 90">
          <a:extLst>
            <a:ext uri="{FF2B5EF4-FFF2-40B4-BE49-F238E27FC236}">
              <a16:creationId xmlns:a16="http://schemas.microsoft.com/office/drawing/2014/main" id="{00000000-0008-0000-0200-000020000000}"/>
            </a:ext>
          </a:extLst>
        </xdr:cNvPr>
        <xdr:cNvSpPr txBox="1"/>
      </xdr:nvSpPr>
      <xdr:spPr>
        <a:xfrm>
          <a:off x="1375227" y="19666651"/>
          <a:ext cx="674690" cy="33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案内図　 </a:t>
          </a:r>
        </a:p>
      </xdr:txBody>
    </xdr:sp>
    <xdr:clientData/>
  </xdr:twoCellAnchor>
  <xdr:twoCellAnchor>
    <xdr:from>
      <xdr:col>28</xdr:col>
      <xdr:colOff>112426</xdr:colOff>
      <xdr:row>143</xdr:row>
      <xdr:rowOff>177822</xdr:rowOff>
    </xdr:from>
    <xdr:to>
      <xdr:col>33</xdr:col>
      <xdr:colOff>118381</xdr:colOff>
      <xdr:row>147</xdr:row>
      <xdr:rowOff>67952</xdr:rowOff>
    </xdr:to>
    <xdr:sp macro="" textlink="">
      <xdr:nvSpPr>
        <xdr:cNvPr id="92" name="テキスト ボックス 91">
          <a:extLst>
            <a:ext uri="{FF2B5EF4-FFF2-40B4-BE49-F238E27FC236}">
              <a16:creationId xmlns:a16="http://schemas.microsoft.com/office/drawing/2014/main" id="{00000000-0008-0000-0200-000020000000}"/>
            </a:ext>
          </a:extLst>
        </xdr:cNvPr>
        <xdr:cNvSpPr txBox="1"/>
      </xdr:nvSpPr>
      <xdr:spPr>
        <a:xfrm>
          <a:off x="4236751" y="19656447"/>
          <a:ext cx="72033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構造図</a:t>
          </a:r>
        </a:p>
      </xdr:txBody>
    </xdr:sp>
    <xdr:clientData/>
  </xdr:twoCellAnchor>
  <xdr:twoCellAnchor>
    <xdr:from>
      <xdr:col>13</xdr:col>
      <xdr:colOff>83793</xdr:colOff>
      <xdr:row>146</xdr:row>
      <xdr:rowOff>30504</xdr:rowOff>
    </xdr:from>
    <xdr:to>
      <xdr:col>19</xdr:col>
      <xdr:colOff>19445</xdr:colOff>
      <xdr:row>150</xdr:row>
      <xdr:rowOff>368982</xdr:rowOff>
    </xdr:to>
    <xdr:sp macro="" textlink="">
      <xdr:nvSpPr>
        <xdr:cNvPr id="93" name="テキスト ボックス 92">
          <a:extLst>
            <a:ext uri="{FF2B5EF4-FFF2-40B4-BE49-F238E27FC236}">
              <a16:creationId xmlns:a16="http://schemas.microsoft.com/office/drawing/2014/main" id="{00000000-0008-0000-0200-000021000000}"/>
            </a:ext>
          </a:extLst>
        </xdr:cNvPr>
        <xdr:cNvSpPr txBox="1"/>
      </xdr:nvSpPr>
      <xdr:spPr>
        <a:xfrm>
          <a:off x="2045943" y="19871079"/>
          <a:ext cx="792902" cy="6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その他</a:t>
          </a:r>
        </a:p>
      </xdr:txBody>
    </xdr:sp>
    <xdr:clientData/>
  </xdr:twoCellAnchor>
  <xdr:twoCellAnchor>
    <xdr:from>
      <xdr:col>39</xdr:col>
      <xdr:colOff>94567</xdr:colOff>
      <xdr:row>143</xdr:row>
      <xdr:rowOff>180086</xdr:rowOff>
    </xdr:from>
    <xdr:to>
      <xdr:col>44</xdr:col>
      <xdr:colOff>57151</xdr:colOff>
      <xdr:row>147</xdr:row>
      <xdr:rowOff>80422</xdr:rowOff>
    </xdr:to>
    <xdr:sp macro="" textlink="">
      <xdr:nvSpPr>
        <xdr:cNvPr id="94" name="テキスト ボックス 93">
          <a:extLst>
            <a:ext uri="{FF2B5EF4-FFF2-40B4-BE49-F238E27FC236}">
              <a16:creationId xmlns:a16="http://schemas.microsoft.com/office/drawing/2014/main" id="{00000000-0008-0000-0200-000020000000}"/>
            </a:ext>
          </a:extLst>
        </xdr:cNvPr>
        <xdr:cNvSpPr txBox="1"/>
      </xdr:nvSpPr>
      <xdr:spPr>
        <a:xfrm>
          <a:off x="5790517" y="19658711"/>
          <a:ext cx="676959"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公図　</a:t>
          </a:r>
        </a:p>
      </xdr:txBody>
    </xdr:sp>
    <xdr:clientData/>
  </xdr:twoCellAnchor>
  <xdr:twoCellAnchor>
    <xdr:from>
      <xdr:col>8</xdr:col>
      <xdr:colOff>92300</xdr:colOff>
      <xdr:row>146</xdr:row>
      <xdr:rowOff>62329</xdr:rowOff>
    </xdr:from>
    <xdr:to>
      <xdr:col>14</xdr:col>
      <xdr:colOff>127455</xdr:colOff>
      <xdr:row>149</xdr:row>
      <xdr:rowOff>72770</xdr:rowOff>
    </xdr:to>
    <xdr:sp macro="" textlink="">
      <xdr:nvSpPr>
        <xdr:cNvPr id="95" name="テキスト ボックス 94">
          <a:extLst>
            <a:ext uri="{FF2B5EF4-FFF2-40B4-BE49-F238E27FC236}">
              <a16:creationId xmlns:a16="http://schemas.microsoft.com/office/drawing/2014/main" id="{00000000-0008-0000-0200-000020000000}"/>
            </a:ext>
          </a:extLst>
        </xdr:cNvPr>
        <xdr:cNvSpPr txBox="1"/>
      </xdr:nvSpPr>
      <xdr:spPr>
        <a:xfrm>
          <a:off x="1340075" y="19902904"/>
          <a:ext cx="892405" cy="24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同意書　 </a:t>
          </a:r>
        </a:p>
      </xdr:txBody>
    </xdr:sp>
    <xdr:clientData/>
  </xdr:twoCellAnchor>
  <xdr:twoCellAnchor>
    <xdr:from>
      <xdr:col>23</xdr:col>
      <xdr:colOff>95531</xdr:colOff>
      <xdr:row>235</xdr:row>
      <xdr:rowOff>179522</xdr:rowOff>
    </xdr:from>
    <xdr:to>
      <xdr:col>28</xdr:col>
      <xdr:colOff>89296</xdr:colOff>
      <xdr:row>239</xdr:row>
      <xdr:rowOff>69652</xdr:rowOff>
    </xdr:to>
    <xdr:sp macro="" textlink="">
      <xdr:nvSpPr>
        <xdr:cNvPr id="99" name="テキスト ボックス 98">
          <a:extLst>
            <a:ext uri="{FF2B5EF4-FFF2-40B4-BE49-F238E27FC236}">
              <a16:creationId xmlns:a16="http://schemas.microsoft.com/office/drawing/2014/main" id="{00000000-0008-0000-0200-000020000000}"/>
            </a:ext>
          </a:extLst>
        </xdr:cNvPr>
        <xdr:cNvSpPr txBox="1"/>
      </xdr:nvSpPr>
      <xdr:spPr>
        <a:xfrm>
          <a:off x="3486431" y="32021597"/>
          <a:ext cx="72719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横断図　</a:t>
          </a:r>
        </a:p>
      </xdr:txBody>
    </xdr:sp>
    <xdr:clientData/>
  </xdr:twoCellAnchor>
  <xdr:twoCellAnchor>
    <xdr:from>
      <xdr:col>33</xdr:col>
      <xdr:colOff>111971</xdr:colOff>
      <xdr:row>235</xdr:row>
      <xdr:rowOff>180521</xdr:rowOff>
    </xdr:from>
    <xdr:to>
      <xdr:col>39</xdr:col>
      <xdr:colOff>130967</xdr:colOff>
      <xdr:row>239</xdr:row>
      <xdr:rowOff>89182</xdr:rowOff>
    </xdr:to>
    <xdr:sp macro="" textlink="">
      <xdr:nvSpPr>
        <xdr:cNvPr id="100" name="テキスト ボックス 99">
          <a:extLst>
            <a:ext uri="{FF2B5EF4-FFF2-40B4-BE49-F238E27FC236}">
              <a16:creationId xmlns:a16="http://schemas.microsoft.com/office/drawing/2014/main" id="{00000000-0008-0000-0200-000021000000}"/>
            </a:ext>
          </a:extLst>
        </xdr:cNvPr>
        <xdr:cNvSpPr txBox="1"/>
      </xdr:nvSpPr>
      <xdr:spPr>
        <a:xfrm>
          <a:off x="4950671" y="32022596"/>
          <a:ext cx="876246" cy="34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現況写真 </a:t>
          </a:r>
        </a:p>
      </xdr:txBody>
    </xdr:sp>
    <xdr:clientData/>
  </xdr:twoCellAnchor>
  <xdr:twoCellAnchor>
    <xdr:from>
      <xdr:col>13</xdr:col>
      <xdr:colOff>45355</xdr:colOff>
      <xdr:row>235</xdr:row>
      <xdr:rowOff>180087</xdr:rowOff>
    </xdr:from>
    <xdr:to>
      <xdr:col>18</xdr:col>
      <xdr:colOff>114528</xdr:colOff>
      <xdr:row>239</xdr:row>
      <xdr:rowOff>80423</xdr:rowOff>
    </xdr:to>
    <xdr:sp macro="" textlink="">
      <xdr:nvSpPr>
        <xdr:cNvPr id="101" name="テキスト ボックス 100">
          <a:extLst>
            <a:ext uri="{FF2B5EF4-FFF2-40B4-BE49-F238E27FC236}">
              <a16:creationId xmlns:a16="http://schemas.microsoft.com/office/drawing/2014/main" id="{00000000-0008-0000-0200-000020000000}"/>
            </a:ext>
          </a:extLst>
        </xdr:cNvPr>
        <xdr:cNvSpPr txBox="1"/>
      </xdr:nvSpPr>
      <xdr:spPr>
        <a:xfrm>
          <a:off x="2007505" y="32022162"/>
          <a:ext cx="783548"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平面図　</a:t>
          </a:r>
        </a:p>
      </xdr:txBody>
    </xdr:sp>
    <xdr:clientData/>
  </xdr:twoCellAnchor>
  <xdr:twoCellAnchor>
    <xdr:from>
      <xdr:col>18</xdr:col>
      <xdr:colOff>90713</xdr:colOff>
      <xdr:row>235</xdr:row>
      <xdr:rowOff>171866</xdr:rowOff>
    </xdr:from>
    <xdr:to>
      <xdr:col>24</xdr:col>
      <xdr:colOff>125868</xdr:colOff>
      <xdr:row>239</xdr:row>
      <xdr:rowOff>56894</xdr:rowOff>
    </xdr:to>
    <xdr:sp macro="" textlink="">
      <xdr:nvSpPr>
        <xdr:cNvPr id="102" name="テキスト ボックス 101">
          <a:extLst>
            <a:ext uri="{FF2B5EF4-FFF2-40B4-BE49-F238E27FC236}">
              <a16:creationId xmlns:a16="http://schemas.microsoft.com/office/drawing/2014/main" id="{00000000-0008-0000-0200-000020000000}"/>
            </a:ext>
          </a:extLst>
        </xdr:cNvPr>
        <xdr:cNvSpPr txBox="1"/>
      </xdr:nvSpPr>
      <xdr:spPr>
        <a:xfrm>
          <a:off x="2767238" y="32013941"/>
          <a:ext cx="892405" cy="32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縦断図　 </a:t>
          </a:r>
        </a:p>
      </xdr:txBody>
    </xdr:sp>
    <xdr:clientData/>
  </xdr:twoCellAnchor>
  <xdr:twoCellAnchor>
    <xdr:from>
      <xdr:col>8</xdr:col>
      <xdr:colOff>117927</xdr:colOff>
      <xdr:row>235</xdr:row>
      <xdr:rowOff>188026</xdr:rowOff>
    </xdr:from>
    <xdr:to>
      <xdr:col>13</xdr:col>
      <xdr:colOff>78242</xdr:colOff>
      <xdr:row>239</xdr:row>
      <xdr:rowOff>85810</xdr:rowOff>
    </xdr:to>
    <xdr:sp macro="" textlink="">
      <xdr:nvSpPr>
        <xdr:cNvPr id="103" name="テキスト ボックス 102">
          <a:extLst>
            <a:ext uri="{FF2B5EF4-FFF2-40B4-BE49-F238E27FC236}">
              <a16:creationId xmlns:a16="http://schemas.microsoft.com/office/drawing/2014/main" id="{00000000-0008-0000-0200-000020000000}"/>
            </a:ext>
          </a:extLst>
        </xdr:cNvPr>
        <xdr:cNvSpPr txBox="1"/>
      </xdr:nvSpPr>
      <xdr:spPr>
        <a:xfrm>
          <a:off x="1365702" y="32030101"/>
          <a:ext cx="674690" cy="33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案内図　 </a:t>
          </a:r>
        </a:p>
      </xdr:txBody>
    </xdr:sp>
    <xdr:clientData/>
  </xdr:twoCellAnchor>
  <xdr:twoCellAnchor>
    <xdr:from>
      <xdr:col>28</xdr:col>
      <xdr:colOff>102901</xdr:colOff>
      <xdr:row>235</xdr:row>
      <xdr:rowOff>177822</xdr:rowOff>
    </xdr:from>
    <xdr:to>
      <xdr:col>33</xdr:col>
      <xdr:colOff>108856</xdr:colOff>
      <xdr:row>239</xdr:row>
      <xdr:rowOff>67952</xdr:rowOff>
    </xdr:to>
    <xdr:sp macro="" textlink="">
      <xdr:nvSpPr>
        <xdr:cNvPr id="104" name="テキスト ボックス 103">
          <a:extLst>
            <a:ext uri="{FF2B5EF4-FFF2-40B4-BE49-F238E27FC236}">
              <a16:creationId xmlns:a16="http://schemas.microsoft.com/office/drawing/2014/main" id="{00000000-0008-0000-0200-000020000000}"/>
            </a:ext>
          </a:extLst>
        </xdr:cNvPr>
        <xdr:cNvSpPr txBox="1"/>
      </xdr:nvSpPr>
      <xdr:spPr>
        <a:xfrm>
          <a:off x="4227226" y="32019897"/>
          <a:ext cx="72033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構造図</a:t>
          </a:r>
        </a:p>
      </xdr:txBody>
    </xdr:sp>
    <xdr:clientData/>
  </xdr:twoCellAnchor>
  <xdr:twoCellAnchor>
    <xdr:from>
      <xdr:col>13</xdr:col>
      <xdr:colOff>106018</xdr:colOff>
      <xdr:row>238</xdr:row>
      <xdr:rowOff>59080</xdr:rowOff>
    </xdr:from>
    <xdr:to>
      <xdr:col>19</xdr:col>
      <xdr:colOff>41670</xdr:colOff>
      <xdr:row>242</xdr:row>
      <xdr:rowOff>112714</xdr:rowOff>
    </xdr:to>
    <xdr:sp macro="" textlink="">
      <xdr:nvSpPr>
        <xdr:cNvPr id="105" name="テキスト ボックス 104">
          <a:extLst>
            <a:ext uri="{FF2B5EF4-FFF2-40B4-BE49-F238E27FC236}">
              <a16:creationId xmlns:a16="http://schemas.microsoft.com/office/drawing/2014/main" id="{00000000-0008-0000-0200-000021000000}"/>
            </a:ext>
          </a:extLst>
        </xdr:cNvPr>
        <xdr:cNvSpPr txBox="1"/>
      </xdr:nvSpPr>
      <xdr:spPr>
        <a:xfrm>
          <a:off x="2068168" y="32263105"/>
          <a:ext cx="792902" cy="40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その他</a:t>
          </a:r>
        </a:p>
      </xdr:txBody>
    </xdr:sp>
    <xdr:clientData/>
  </xdr:twoCellAnchor>
  <xdr:twoCellAnchor>
    <xdr:from>
      <xdr:col>39</xdr:col>
      <xdr:colOff>85042</xdr:colOff>
      <xdr:row>235</xdr:row>
      <xdr:rowOff>180086</xdr:rowOff>
    </xdr:from>
    <xdr:to>
      <xdr:col>44</xdr:col>
      <xdr:colOff>47626</xdr:colOff>
      <xdr:row>239</xdr:row>
      <xdr:rowOff>80422</xdr:rowOff>
    </xdr:to>
    <xdr:sp macro="" textlink="">
      <xdr:nvSpPr>
        <xdr:cNvPr id="106" name="テキスト ボックス 105">
          <a:extLst>
            <a:ext uri="{FF2B5EF4-FFF2-40B4-BE49-F238E27FC236}">
              <a16:creationId xmlns:a16="http://schemas.microsoft.com/office/drawing/2014/main" id="{00000000-0008-0000-0200-000020000000}"/>
            </a:ext>
          </a:extLst>
        </xdr:cNvPr>
        <xdr:cNvSpPr txBox="1"/>
      </xdr:nvSpPr>
      <xdr:spPr>
        <a:xfrm>
          <a:off x="5780992" y="32022161"/>
          <a:ext cx="676959"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公図　</a:t>
          </a:r>
        </a:p>
      </xdr:txBody>
    </xdr:sp>
    <xdr:clientData/>
  </xdr:twoCellAnchor>
  <xdr:twoCellAnchor>
    <xdr:from>
      <xdr:col>8</xdr:col>
      <xdr:colOff>82775</xdr:colOff>
      <xdr:row>238</xdr:row>
      <xdr:rowOff>62329</xdr:rowOff>
    </xdr:from>
    <xdr:to>
      <xdr:col>14</xdr:col>
      <xdr:colOff>117930</xdr:colOff>
      <xdr:row>241</xdr:row>
      <xdr:rowOff>72770</xdr:rowOff>
    </xdr:to>
    <xdr:sp macro="" textlink="">
      <xdr:nvSpPr>
        <xdr:cNvPr id="107" name="テキスト ボックス 106">
          <a:extLst>
            <a:ext uri="{FF2B5EF4-FFF2-40B4-BE49-F238E27FC236}">
              <a16:creationId xmlns:a16="http://schemas.microsoft.com/office/drawing/2014/main" id="{00000000-0008-0000-0200-000020000000}"/>
            </a:ext>
          </a:extLst>
        </xdr:cNvPr>
        <xdr:cNvSpPr txBox="1"/>
      </xdr:nvSpPr>
      <xdr:spPr>
        <a:xfrm>
          <a:off x="1330550" y="32266354"/>
          <a:ext cx="892405" cy="24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同意書　 </a:t>
          </a:r>
        </a:p>
      </xdr:txBody>
    </xdr:sp>
    <xdr:clientData/>
  </xdr:twoCellAnchor>
  <xdr:twoCellAnchor>
    <xdr:from>
      <xdr:col>23</xdr:col>
      <xdr:colOff>105056</xdr:colOff>
      <xdr:row>324</xdr:row>
      <xdr:rowOff>189047</xdr:rowOff>
    </xdr:from>
    <xdr:to>
      <xdr:col>28</xdr:col>
      <xdr:colOff>98821</xdr:colOff>
      <xdr:row>328</xdr:row>
      <xdr:rowOff>79177</xdr:rowOff>
    </xdr:to>
    <xdr:sp macro="" textlink="">
      <xdr:nvSpPr>
        <xdr:cNvPr id="121" name="テキスト ボックス 120">
          <a:extLst>
            <a:ext uri="{FF2B5EF4-FFF2-40B4-BE49-F238E27FC236}">
              <a16:creationId xmlns:a16="http://schemas.microsoft.com/office/drawing/2014/main" id="{00000000-0008-0000-0200-000020000000}"/>
            </a:ext>
          </a:extLst>
        </xdr:cNvPr>
        <xdr:cNvSpPr txBox="1"/>
      </xdr:nvSpPr>
      <xdr:spPr>
        <a:xfrm>
          <a:off x="3495956" y="44261222"/>
          <a:ext cx="72719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横断図　</a:t>
          </a:r>
        </a:p>
      </xdr:txBody>
    </xdr:sp>
    <xdr:clientData/>
  </xdr:twoCellAnchor>
  <xdr:twoCellAnchor>
    <xdr:from>
      <xdr:col>33</xdr:col>
      <xdr:colOff>121496</xdr:colOff>
      <xdr:row>324</xdr:row>
      <xdr:rowOff>190046</xdr:rowOff>
    </xdr:from>
    <xdr:to>
      <xdr:col>39</xdr:col>
      <xdr:colOff>140492</xdr:colOff>
      <xdr:row>328</xdr:row>
      <xdr:rowOff>98707</xdr:rowOff>
    </xdr:to>
    <xdr:sp macro="" textlink="">
      <xdr:nvSpPr>
        <xdr:cNvPr id="122" name="テキスト ボックス 121">
          <a:extLst>
            <a:ext uri="{FF2B5EF4-FFF2-40B4-BE49-F238E27FC236}">
              <a16:creationId xmlns:a16="http://schemas.microsoft.com/office/drawing/2014/main" id="{00000000-0008-0000-0200-000021000000}"/>
            </a:ext>
          </a:extLst>
        </xdr:cNvPr>
        <xdr:cNvSpPr txBox="1"/>
      </xdr:nvSpPr>
      <xdr:spPr>
        <a:xfrm>
          <a:off x="4960196" y="44262221"/>
          <a:ext cx="876246" cy="34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現況写真 </a:t>
          </a:r>
        </a:p>
      </xdr:txBody>
    </xdr:sp>
    <xdr:clientData/>
  </xdr:twoCellAnchor>
  <xdr:twoCellAnchor>
    <xdr:from>
      <xdr:col>13</xdr:col>
      <xdr:colOff>54880</xdr:colOff>
      <xdr:row>324</xdr:row>
      <xdr:rowOff>189612</xdr:rowOff>
    </xdr:from>
    <xdr:to>
      <xdr:col>18</xdr:col>
      <xdr:colOff>124053</xdr:colOff>
      <xdr:row>328</xdr:row>
      <xdr:rowOff>89948</xdr:rowOff>
    </xdr:to>
    <xdr:sp macro="" textlink="">
      <xdr:nvSpPr>
        <xdr:cNvPr id="123" name="テキスト ボックス 122">
          <a:extLst>
            <a:ext uri="{FF2B5EF4-FFF2-40B4-BE49-F238E27FC236}">
              <a16:creationId xmlns:a16="http://schemas.microsoft.com/office/drawing/2014/main" id="{00000000-0008-0000-0200-000020000000}"/>
            </a:ext>
          </a:extLst>
        </xdr:cNvPr>
        <xdr:cNvSpPr txBox="1"/>
      </xdr:nvSpPr>
      <xdr:spPr>
        <a:xfrm>
          <a:off x="2017030" y="44261787"/>
          <a:ext cx="783548"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平面図　</a:t>
          </a:r>
        </a:p>
      </xdr:txBody>
    </xdr:sp>
    <xdr:clientData/>
  </xdr:twoCellAnchor>
  <xdr:twoCellAnchor>
    <xdr:from>
      <xdr:col>18</xdr:col>
      <xdr:colOff>100238</xdr:colOff>
      <xdr:row>324</xdr:row>
      <xdr:rowOff>181391</xdr:rowOff>
    </xdr:from>
    <xdr:to>
      <xdr:col>24</xdr:col>
      <xdr:colOff>135393</xdr:colOff>
      <xdr:row>328</xdr:row>
      <xdr:rowOff>66419</xdr:rowOff>
    </xdr:to>
    <xdr:sp macro="" textlink="">
      <xdr:nvSpPr>
        <xdr:cNvPr id="124" name="テキスト ボックス 123">
          <a:extLst>
            <a:ext uri="{FF2B5EF4-FFF2-40B4-BE49-F238E27FC236}">
              <a16:creationId xmlns:a16="http://schemas.microsoft.com/office/drawing/2014/main" id="{00000000-0008-0000-0200-000020000000}"/>
            </a:ext>
          </a:extLst>
        </xdr:cNvPr>
        <xdr:cNvSpPr txBox="1"/>
      </xdr:nvSpPr>
      <xdr:spPr>
        <a:xfrm>
          <a:off x="2776763" y="44253566"/>
          <a:ext cx="892405" cy="32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縦断図　 </a:t>
          </a:r>
        </a:p>
      </xdr:txBody>
    </xdr:sp>
    <xdr:clientData/>
  </xdr:twoCellAnchor>
  <xdr:twoCellAnchor>
    <xdr:from>
      <xdr:col>8</xdr:col>
      <xdr:colOff>127452</xdr:colOff>
      <xdr:row>324</xdr:row>
      <xdr:rowOff>197551</xdr:rowOff>
    </xdr:from>
    <xdr:to>
      <xdr:col>13</xdr:col>
      <xdr:colOff>87767</xdr:colOff>
      <xdr:row>328</xdr:row>
      <xdr:rowOff>95335</xdr:rowOff>
    </xdr:to>
    <xdr:sp macro="" textlink="">
      <xdr:nvSpPr>
        <xdr:cNvPr id="125" name="テキスト ボックス 124">
          <a:extLst>
            <a:ext uri="{FF2B5EF4-FFF2-40B4-BE49-F238E27FC236}">
              <a16:creationId xmlns:a16="http://schemas.microsoft.com/office/drawing/2014/main" id="{00000000-0008-0000-0200-000020000000}"/>
            </a:ext>
          </a:extLst>
        </xdr:cNvPr>
        <xdr:cNvSpPr txBox="1"/>
      </xdr:nvSpPr>
      <xdr:spPr>
        <a:xfrm>
          <a:off x="1375227" y="44269726"/>
          <a:ext cx="674690" cy="33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案内図　 </a:t>
          </a:r>
        </a:p>
      </xdr:txBody>
    </xdr:sp>
    <xdr:clientData/>
  </xdr:twoCellAnchor>
  <xdr:twoCellAnchor>
    <xdr:from>
      <xdr:col>28</xdr:col>
      <xdr:colOff>112426</xdr:colOff>
      <xdr:row>324</xdr:row>
      <xdr:rowOff>187347</xdr:rowOff>
    </xdr:from>
    <xdr:to>
      <xdr:col>33</xdr:col>
      <xdr:colOff>118381</xdr:colOff>
      <xdr:row>328</xdr:row>
      <xdr:rowOff>77477</xdr:rowOff>
    </xdr:to>
    <xdr:sp macro="" textlink="">
      <xdr:nvSpPr>
        <xdr:cNvPr id="126" name="テキスト ボックス 125">
          <a:extLst>
            <a:ext uri="{FF2B5EF4-FFF2-40B4-BE49-F238E27FC236}">
              <a16:creationId xmlns:a16="http://schemas.microsoft.com/office/drawing/2014/main" id="{00000000-0008-0000-0200-000020000000}"/>
            </a:ext>
          </a:extLst>
        </xdr:cNvPr>
        <xdr:cNvSpPr txBox="1"/>
      </xdr:nvSpPr>
      <xdr:spPr>
        <a:xfrm>
          <a:off x="4236751" y="44259522"/>
          <a:ext cx="720330" cy="32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構造図</a:t>
          </a:r>
        </a:p>
      </xdr:txBody>
    </xdr:sp>
    <xdr:clientData/>
  </xdr:twoCellAnchor>
  <xdr:twoCellAnchor>
    <xdr:from>
      <xdr:col>13</xdr:col>
      <xdr:colOff>115543</xdr:colOff>
      <xdr:row>327</xdr:row>
      <xdr:rowOff>68604</xdr:rowOff>
    </xdr:from>
    <xdr:to>
      <xdr:col>19</xdr:col>
      <xdr:colOff>51195</xdr:colOff>
      <xdr:row>330</xdr:row>
      <xdr:rowOff>85725</xdr:rowOff>
    </xdr:to>
    <xdr:sp macro="" textlink="">
      <xdr:nvSpPr>
        <xdr:cNvPr id="127" name="テキスト ボックス 126">
          <a:extLst>
            <a:ext uri="{FF2B5EF4-FFF2-40B4-BE49-F238E27FC236}">
              <a16:creationId xmlns:a16="http://schemas.microsoft.com/office/drawing/2014/main" id="{00000000-0008-0000-0200-000021000000}"/>
            </a:ext>
          </a:extLst>
        </xdr:cNvPr>
        <xdr:cNvSpPr txBox="1"/>
      </xdr:nvSpPr>
      <xdr:spPr>
        <a:xfrm>
          <a:off x="2077693" y="44502729"/>
          <a:ext cx="792902" cy="255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その他</a:t>
          </a:r>
        </a:p>
      </xdr:txBody>
    </xdr:sp>
    <xdr:clientData/>
  </xdr:twoCellAnchor>
  <xdr:twoCellAnchor>
    <xdr:from>
      <xdr:col>39</xdr:col>
      <xdr:colOff>94567</xdr:colOff>
      <xdr:row>324</xdr:row>
      <xdr:rowOff>189611</xdr:rowOff>
    </xdr:from>
    <xdr:to>
      <xdr:col>44</xdr:col>
      <xdr:colOff>57151</xdr:colOff>
      <xdr:row>328</xdr:row>
      <xdr:rowOff>89947</xdr:rowOff>
    </xdr:to>
    <xdr:sp macro="" textlink="">
      <xdr:nvSpPr>
        <xdr:cNvPr id="128" name="テキスト ボックス 127">
          <a:extLst>
            <a:ext uri="{FF2B5EF4-FFF2-40B4-BE49-F238E27FC236}">
              <a16:creationId xmlns:a16="http://schemas.microsoft.com/office/drawing/2014/main" id="{00000000-0008-0000-0200-000020000000}"/>
            </a:ext>
          </a:extLst>
        </xdr:cNvPr>
        <xdr:cNvSpPr txBox="1"/>
      </xdr:nvSpPr>
      <xdr:spPr>
        <a:xfrm>
          <a:off x="5790517" y="44261786"/>
          <a:ext cx="676959" cy="33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公図　</a:t>
          </a:r>
        </a:p>
      </xdr:txBody>
    </xdr:sp>
    <xdr:clientData/>
  </xdr:twoCellAnchor>
  <xdr:twoCellAnchor>
    <xdr:from>
      <xdr:col>8</xdr:col>
      <xdr:colOff>92300</xdr:colOff>
      <xdr:row>327</xdr:row>
      <xdr:rowOff>71854</xdr:rowOff>
    </xdr:from>
    <xdr:to>
      <xdr:col>14</xdr:col>
      <xdr:colOff>127455</xdr:colOff>
      <xdr:row>330</xdr:row>
      <xdr:rowOff>82295</xdr:rowOff>
    </xdr:to>
    <xdr:sp macro="" textlink="">
      <xdr:nvSpPr>
        <xdr:cNvPr id="129" name="テキスト ボックス 128">
          <a:extLst>
            <a:ext uri="{FF2B5EF4-FFF2-40B4-BE49-F238E27FC236}">
              <a16:creationId xmlns:a16="http://schemas.microsoft.com/office/drawing/2014/main" id="{00000000-0008-0000-0200-000020000000}"/>
            </a:ext>
          </a:extLst>
        </xdr:cNvPr>
        <xdr:cNvSpPr txBox="1"/>
      </xdr:nvSpPr>
      <xdr:spPr>
        <a:xfrm>
          <a:off x="1340075" y="44505979"/>
          <a:ext cx="892405" cy="24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同意書　 </a:t>
          </a:r>
        </a:p>
      </xdr:txBody>
    </xdr:sp>
    <xdr:clientData/>
  </xdr:twoCellAnchor>
  <xdr:twoCellAnchor>
    <xdr:from>
      <xdr:col>28</xdr:col>
      <xdr:colOff>11724</xdr:colOff>
      <xdr:row>1</xdr:row>
      <xdr:rowOff>77788</xdr:rowOff>
    </xdr:from>
    <xdr:to>
      <xdr:col>37</xdr:col>
      <xdr:colOff>0</xdr:colOff>
      <xdr:row>5</xdr:row>
      <xdr:rowOff>85726</xdr:rowOff>
    </xdr:to>
    <xdr:sp macro="" textlink="">
      <xdr:nvSpPr>
        <xdr:cNvPr id="51" name="テキスト ボックス 50">
          <a:extLst>
            <a:ext uri="{FF2B5EF4-FFF2-40B4-BE49-F238E27FC236}">
              <a16:creationId xmlns:a16="http://schemas.microsoft.com/office/drawing/2014/main" id="{00000000-0008-0000-0200-000002000000}"/>
            </a:ext>
          </a:extLst>
        </xdr:cNvPr>
        <xdr:cNvSpPr txBox="1"/>
      </xdr:nvSpPr>
      <xdr:spPr>
        <a:xfrm>
          <a:off x="4136049" y="268288"/>
          <a:ext cx="1274151" cy="36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2000"/>
            <a:t>承認申請</a:t>
          </a:r>
        </a:p>
      </xdr:txBody>
    </xdr:sp>
    <xdr:clientData/>
  </xdr:twoCellAnchor>
  <xdr:twoCellAnchor>
    <xdr:from>
      <xdr:col>27</xdr:col>
      <xdr:colOff>79375</xdr:colOff>
      <xdr:row>5</xdr:row>
      <xdr:rowOff>37243</xdr:rowOff>
    </xdr:from>
    <xdr:to>
      <xdr:col>38</xdr:col>
      <xdr:colOff>98180</xdr:colOff>
      <xdr:row>9</xdr:row>
      <xdr:rowOff>61055</xdr:rowOff>
    </xdr:to>
    <xdr:sp macro="" textlink="">
      <xdr:nvSpPr>
        <xdr:cNvPr id="52" name="テキスト ボックス 51">
          <a:extLst>
            <a:ext uri="{FF2B5EF4-FFF2-40B4-BE49-F238E27FC236}">
              <a16:creationId xmlns:a16="http://schemas.microsoft.com/office/drawing/2014/main" id="{00000000-0008-0000-0200-000005000000}"/>
            </a:ext>
          </a:extLst>
        </xdr:cNvPr>
        <xdr:cNvSpPr txBox="1"/>
      </xdr:nvSpPr>
      <xdr:spPr>
        <a:xfrm>
          <a:off x="4060825" y="589693"/>
          <a:ext cx="1590430"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協　　　議</a:t>
          </a:r>
        </a:p>
      </xdr:txBody>
    </xdr:sp>
    <xdr:clientData/>
  </xdr:twoCellAnchor>
  <xdr:oneCellAnchor>
    <xdr:from>
      <xdr:col>22</xdr:col>
      <xdr:colOff>9525</xdr:colOff>
      <xdr:row>20</xdr:row>
      <xdr:rowOff>85725</xdr:rowOff>
    </xdr:from>
    <xdr:ext cx="1476375" cy="274989"/>
    <xdr:sp macro="" textlink="">
      <xdr:nvSpPr>
        <xdr:cNvPr id="53" name="テキスト ボックス 52">
          <a:extLst>
            <a:ext uri="{FF2B5EF4-FFF2-40B4-BE49-F238E27FC236}">
              <a16:creationId xmlns:a16="http://schemas.microsoft.com/office/drawing/2014/main" id="{00000000-0008-0000-0200-000003000000}"/>
            </a:ext>
          </a:extLst>
        </xdr:cNvPr>
        <xdr:cNvSpPr txBox="1"/>
      </xdr:nvSpPr>
      <xdr:spPr>
        <a:xfrm>
          <a:off x="3257550" y="2962275"/>
          <a:ext cx="1476375" cy="27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第７条の承認を申請</a:t>
          </a:r>
        </a:p>
      </xdr:txBody>
    </xdr:sp>
    <xdr:clientData/>
  </xdr:oneCellAnchor>
  <xdr:oneCellAnchor>
    <xdr:from>
      <xdr:col>21</xdr:col>
      <xdr:colOff>57149</xdr:colOff>
      <xdr:row>22</xdr:row>
      <xdr:rowOff>0</xdr:rowOff>
    </xdr:from>
    <xdr:ext cx="1876425" cy="274989"/>
    <xdr:sp macro="" textlink="">
      <xdr:nvSpPr>
        <xdr:cNvPr id="57" name="テキスト ボックス 56">
          <a:extLst>
            <a:ext uri="{FF2B5EF4-FFF2-40B4-BE49-F238E27FC236}">
              <a16:creationId xmlns:a16="http://schemas.microsoft.com/office/drawing/2014/main" id="{00000000-0008-0000-0200-000003000000}"/>
            </a:ext>
          </a:extLst>
        </xdr:cNvPr>
        <xdr:cNvSpPr txBox="1"/>
      </xdr:nvSpPr>
      <xdr:spPr>
        <a:xfrm>
          <a:off x="3162299" y="3124200"/>
          <a:ext cx="1876425" cy="27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第</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条の規定により協議</a:t>
          </a:r>
        </a:p>
      </xdr:txBody>
    </xdr:sp>
    <xdr:clientData/>
  </xdr:oneCellAnchor>
  <xdr:twoCellAnchor>
    <xdr:from>
      <xdr:col>14</xdr:col>
      <xdr:colOff>37245</xdr:colOff>
      <xdr:row>111</xdr:row>
      <xdr:rowOff>66675</xdr:rowOff>
    </xdr:from>
    <xdr:to>
      <xdr:col>18</xdr:col>
      <xdr:colOff>31059</xdr:colOff>
      <xdr:row>116</xdr:row>
      <xdr:rowOff>8289</xdr:rowOff>
    </xdr:to>
    <xdr:sp macro="" textlink="">
      <xdr:nvSpPr>
        <xdr:cNvPr id="58" name="テキスト ボックス 57">
          <a:extLst>
            <a:ext uri="{FF2B5EF4-FFF2-40B4-BE49-F238E27FC236}">
              <a16:creationId xmlns:a16="http://schemas.microsoft.com/office/drawing/2014/main" id="{00000000-0008-0000-0200-000019000000}"/>
            </a:ext>
          </a:extLst>
        </xdr:cNvPr>
        <xdr:cNvSpPr txBox="1"/>
      </xdr:nvSpPr>
      <xdr:spPr>
        <a:xfrm>
          <a:off x="2142270" y="14801850"/>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承認</a:t>
          </a:r>
        </a:p>
      </xdr:txBody>
    </xdr:sp>
    <xdr:clientData/>
  </xdr:twoCellAnchor>
  <xdr:twoCellAnchor>
    <xdr:from>
      <xdr:col>14</xdr:col>
      <xdr:colOff>28575</xdr:colOff>
      <xdr:row>113</xdr:row>
      <xdr:rowOff>9648</xdr:rowOff>
    </xdr:from>
    <xdr:to>
      <xdr:col>18</xdr:col>
      <xdr:colOff>22389</xdr:colOff>
      <xdr:row>117</xdr:row>
      <xdr:rowOff>75087</xdr:rowOff>
    </xdr:to>
    <xdr:sp macro="" textlink="">
      <xdr:nvSpPr>
        <xdr:cNvPr id="59" name="テキスト ボックス 58">
          <a:extLst>
            <a:ext uri="{FF2B5EF4-FFF2-40B4-BE49-F238E27FC236}">
              <a16:creationId xmlns:a16="http://schemas.microsoft.com/office/drawing/2014/main" id="{00000000-0008-0000-0200-00001B000000}"/>
            </a:ext>
          </a:extLst>
        </xdr:cNvPr>
        <xdr:cNvSpPr txBox="1"/>
      </xdr:nvSpPr>
      <xdr:spPr>
        <a:xfrm>
          <a:off x="2133600" y="14992473"/>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回答</a:t>
          </a:r>
        </a:p>
      </xdr:txBody>
    </xdr:sp>
    <xdr:clientData/>
  </xdr:twoCellAnchor>
  <xdr:twoCellAnchor>
    <xdr:from>
      <xdr:col>30</xdr:col>
      <xdr:colOff>9525</xdr:colOff>
      <xdr:row>106</xdr:row>
      <xdr:rowOff>95250</xdr:rowOff>
    </xdr:from>
    <xdr:to>
      <xdr:col>34</xdr:col>
      <xdr:colOff>12009</xdr:colOff>
      <xdr:row>112</xdr:row>
      <xdr:rowOff>75087</xdr:rowOff>
    </xdr:to>
    <xdr:grpSp>
      <xdr:nvGrpSpPr>
        <xdr:cNvPr id="2" name="グループ化 1"/>
        <xdr:cNvGrpSpPr/>
      </xdr:nvGrpSpPr>
      <xdr:grpSpPr>
        <a:xfrm>
          <a:off x="4470400" y="15065375"/>
          <a:ext cx="573984" cy="551337"/>
          <a:chOff x="5619750" y="14944725"/>
          <a:chExt cx="573984" cy="532287"/>
        </a:xfrm>
      </xdr:grpSpPr>
      <xdr:sp macro="" textlink="">
        <xdr:nvSpPr>
          <xdr:cNvPr id="60" name="テキスト ボックス 59">
            <a:extLst>
              <a:ext uri="{FF2B5EF4-FFF2-40B4-BE49-F238E27FC236}">
                <a16:creationId xmlns:a16="http://schemas.microsoft.com/office/drawing/2014/main" id="{00000000-0008-0000-0200-000019000000}"/>
              </a:ext>
            </a:extLst>
          </xdr:cNvPr>
          <xdr:cNvSpPr txBox="1"/>
        </xdr:nvSpPr>
        <xdr:spPr>
          <a:xfrm>
            <a:off x="5628420" y="14944725"/>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申請</a:t>
            </a:r>
          </a:p>
        </xdr:txBody>
      </xdr:sp>
      <xdr:sp macro="" textlink="">
        <xdr:nvSpPr>
          <xdr:cNvPr id="61" name="テキスト ボックス 60">
            <a:extLst>
              <a:ext uri="{FF2B5EF4-FFF2-40B4-BE49-F238E27FC236}">
                <a16:creationId xmlns:a16="http://schemas.microsoft.com/office/drawing/2014/main" id="{00000000-0008-0000-0200-00001B000000}"/>
              </a:ext>
            </a:extLst>
          </xdr:cNvPr>
          <xdr:cNvSpPr txBox="1"/>
        </xdr:nvSpPr>
        <xdr:spPr>
          <a:xfrm>
            <a:off x="5619750" y="15106773"/>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協議</a:t>
            </a:r>
          </a:p>
        </xdr:txBody>
      </xdr:sp>
    </xdr:grpSp>
    <xdr:clientData/>
  </xdr:twoCellAnchor>
  <xdr:twoCellAnchor>
    <xdr:from>
      <xdr:col>14</xdr:col>
      <xdr:colOff>37245</xdr:colOff>
      <xdr:row>204</xdr:row>
      <xdr:rowOff>57150</xdr:rowOff>
    </xdr:from>
    <xdr:to>
      <xdr:col>18</xdr:col>
      <xdr:colOff>31059</xdr:colOff>
      <xdr:row>208</xdr:row>
      <xdr:rowOff>27339</xdr:rowOff>
    </xdr:to>
    <xdr:sp macro="" textlink="">
      <xdr:nvSpPr>
        <xdr:cNvPr id="81" name="テキスト ボックス 80">
          <a:extLst>
            <a:ext uri="{FF2B5EF4-FFF2-40B4-BE49-F238E27FC236}">
              <a16:creationId xmlns:a16="http://schemas.microsoft.com/office/drawing/2014/main" id="{00000000-0008-0000-0200-000019000000}"/>
            </a:ext>
          </a:extLst>
        </xdr:cNvPr>
        <xdr:cNvSpPr txBox="1"/>
      </xdr:nvSpPr>
      <xdr:spPr>
        <a:xfrm>
          <a:off x="2142270" y="27451050"/>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承認</a:t>
          </a:r>
        </a:p>
      </xdr:txBody>
    </xdr:sp>
    <xdr:clientData/>
  </xdr:twoCellAnchor>
  <xdr:twoCellAnchor>
    <xdr:from>
      <xdr:col>14</xdr:col>
      <xdr:colOff>38100</xdr:colOff>
      <xdr:row>205</xdr:row>
      <xdr:rowOff>114423</xdr:rowOff>
    </xdr:from>
    <xdr:to>
      <xdr:col>18</xdr:col>
      <xdr:colOff>31914</xdr:colOff>
      <xdr:row>210</xdr:row>
      <xdr:rowOff>56037</xdr:rowOff>
    </xdr:to>
    <xdr:sp macro="" textlink="">
      <xdr:nvSpPr>
        <xdr:cNvPr id="82" name="テキスト ボックス 81">
          <a:extLst>
            <a:ext uri="{FF2B5EF4-FFF2-40B4-BE49-F238E27FC236}">
              <a16:creationId xmlns:a16="http://schemas.microsoft.com/office/drawing/2014/main" id="{00000000-0008-0000-0200-00001B000000}"/>
            </a:ext>
          </a:extLst>
        </xdr:cNvPr>
        <xdr:cNvSpPr txBox="1"/>
      </xdr:nvSpPr>
      <xdr:spPr>
        <a:xfrm>
          <a:off x="2143125" y="27632148"/>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回答</a:t>
          </a:r>
        </a:p>
      </xdr:txBody>
    </xdr:sp>
    <xdr:clientData/>
  </xdr:twoCellAnchor>
  <xdr:twoCellAnchor>
    <xdr:from>
      <xdr:col>30</xdr:col>
      <xdr:colOff>9525</xdr:colOff>
      <xdr:row>199</xdr:row>
      <xdr:rowOff>104775</xdr:rowOff>
    </xdr:from>
    <xdr:to>
      <xdr:col>34</xdr:col>
      <xdr:colOff>12009</xdr:colOff>
      <xdr:row>205</xdr:row>
      <xdr:rowOff>84612</xdr:rowOff>
    </xdr:to>
    <xdr:grpSp>
      <xdr:nvGrpSpPr>
        <xdr:cNvPr id="3" name="グループ化 2"/>
        <xdr:cNvGrpSpPr/>
      </xdr:nvGrpSpPr>
      <xdr:grpSpPr>
        <a:xfrm>
          <a:off x="4470400" y="27893963"/>
          <a:ext cx="573984" cy="551337"/>
          <a:chOff x="4686300" y="27108150"/>
          <a:chExt cx="573984" cy="532287"/>
        </a:xfrm>
      </xdr:grpSpPr>
      <xdr:sp macro="" textlink="">
        <xdr:nvSpPr>
          <xdr:cNvPr id="83" name="テキスト ボックス 82">
            <a:extLst>
              <a:ext uri="{FF2B5EF4-FFF2-40B4-BE49-F238E27FC236}">
                <a16:creationId xmlns:a16="http://schemas.microsoft.com/office/drawing/2014/main" id="{00000000-0008-0000-0200-000019000000}"/>
              </a:ext>
            </a:extLst>
          </xdr:cNvPr>
          <xdr:cNvSpPr txBox="1"/>
        </xdr:nvSpPr>
        <xdr:spPr>
          <a:xfrm>
            <a:off x="4694970" y="27108150"/>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申請</a:t>
            </a:r>
          </a:p>
        </xdr:txBody>
      </xdr:sp>
      <xdr:sp macro="" textlink="">
        <xdr:nvSpPr>
          <xdr:cNvPr id="84" name="テキスト ボックス 83">
            <a:extLst>
              <a:ext uri="{FF2B5EF4-FFF2-40B4-BE49-F238E27FC236}">
                <a16:creationId xmlns:a16="http://schemas.microsoft.com/office/drawing/2014/main" id="{00000000-0008-0000-0200-00001B000000}"/>
              </a:ext>
            </a:extLst>
          </xdr:cNvPr>
          <xdr:cNvSpPr txBox="1"/>
        </xdr:nvSpPr>
        <xdr:spPr>
          <a:xfrm>
            <a:off x="4686300" y="27270198"/>
            <a:ext cx="565314" cy="37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協議</a:t>
            </a:r>
          </a:p>
        </xdr:txBody>
      </xdr:sp>
    </xdr:grpSp>
    <xdr:clientData/>
  </xdr:twoCellAnchor>
  <xdr:oneCellAnchor>
    <xdr:from>
      <xdr:col>22</xdr:col>
      <xdr:colOff>9525</xdr:colOff>
      <xdr:row>298</xdr:row>
      <xdr:rowOff>0</xdr:rowOff>
    </xdr:from>
    <xdr:ext cx="1533525" cy="274989"/>
    <xdr:sp macro="" textlink="">
      <xdr:nvSpPr>
        <xdr:cNvPr id="85" name="テキスト ボックス 84">
          <a:extLst>
            <a:ext uri="{FF2B5EF4-FFF2-40B4-BE49-F238E27FC236}">
              <a16:creationId xmlns:a16="http://schemas.microsoft.com/office/drawing/2014/main" id="{00000000-0008-0000-0200-000003000000}"/>
            </a:ext>
          </a:extLst>
        </xdr:cNvPr>
        <xdr:cNvSpPr txBox="1"/>
      </xdr:nvSpPr>
      <xdr:spPr>
        <a:xfrm>
          <a:off x="3257550" y="40243125"/>
          <a:ext cx="1533525" cy="27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第７条の承認を申請</a:t>
          </a:r>
        </a:p>
      </xdr:txBody>
    </xdr:sp>
    <xdr:clientData/>
  </xdr:oneCellAnchor>
  <xdr:oneCellAnchor>
    <xdr:from>
      <xdr:col>22</xdr:col>
      <xdr:colOff>5953</xdr:colOff>
      <xdr:row>300</xdr:row>
      <xdr:rowOff>1190</xdr:rowOff>
    </xdr:from>
    <xdr:ext cx="1771650" cy="274989"/>
    <xdr:sp macro="" textlink="">
      <xdr:nvSpPr>
        <xdr:cNvPr id="86" name="テキスト ボックス 85">
          <a:extLst>
            <a:ext uri="{FF2B5EF4-FFF2-40B4-BE49-F238E27FC236}">
              <a16:creationId xmlns:a16="http://schemas.microsoft.com/office/drawing/2014/main" id="{00000000-0008-0000-0200-000003000000}"/>
            </a:ext>
          </a:extLst>
        </xdr:cNvPr>
        <xdr:cNvSpPr txBox="1"/>
      </xdr:nvSpPr>
      <xdr:spPr>
        <a:xfrm>
          <a:off x="3256359" y="40881299"/>
          <a:ext cx="1771650" cy="27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第</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条の規定により協議</a:t>
          </a:r>
        </a:p>
      </xdr:txBody>
    </xdr:sp>
    <xdr:clientData/>
  </xdr:oneCellAnchor>
  <xdr:twoCellAnchor>
    <xdr:from>
      <xdr:col>27</xdr:col>
      <xdr:colOff>141899</xdr:colOff>
      <xdr:row>90</xdr:row>
      <xdr:rowOff>28575</xdr:rowOff>
    </xdr:from>
    <xdr:to>
      <xdr:col>36</xdr:col>
      <xdr:colOff>130175</xdr:colOff>
      <xdr:row>93</xdr:row>
      <xdr:rowOff>103188</xdr:rowOff>
    </xdr:to>
    <xdr:sp macro="" textlink="">
      <xdr:nvSpPr>
        <xdr:cNvPr id="87" name="テキスト ボックス 86">
          <a:extLst>
            <a:ext uri="{FF2B5EF4-FFF2-40B4-BE49-F238E27FC236}">
              <a16:creationId xmlns:a16="http://schemas.microsoft.com/office/drawing/2014/main" id="{00000000-0008-0000-0200-000002000000}"/>
            </a:ext>
          </a:extLst>
        </xdr:cNvPr>
        <xdr:cNvSpPr txBox="1"/>
      </xdr:nvSpPr>
      <xdr:spPr>
        <a:xfrm>
          <a:off x="4123349" y="12115800"/>
          <a:ext cx="1274151" cy="36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2000"/>
            <a:t>承　　　認</a:t>
          </a:r>
        </a:p>
      </xdr:txBody>
    </xdr:sp>
    <xdr:clientData/>
  </xdr:twoCellAnchor>
  <xdr:twoCellAnchor>
    <xdr:from>
      <xdr:col>27</xdr:col>
      <xdr:colOff>76200</xdr:colOff>
      <xdr:row>93</xdr:row>
      <xdr:rowOff>7080</xdr:rowOff>
    </xdr:from>
    <xdr:to>
      <xdr:col>38</xdr:col>
      <xdr:colOff>95005</xdr:colOff>
      <xdr:row>97</xdr:row>
      <xdr:rowOff>30892</xdr:rowOff>
    </xdr:to>
    <xdr:sp macro="" textlink="">
      <xdr:nvSpPr>
        <xdr:cNvPr id="108" name="テキスト ボックス 107">
          <a:extLst>
            <a:ext uri="{FF2B5EF4-FFF2-40B4-BE49-F238E27FC236}">
              <a16:creationId xmlns:a16="http://schemas.microsoft.com/office/drawing/2014/main" id="{00000000-0008-0000-0200-000005000000}"/>
            </a:ext>
          </a:extLst>
        </xdr:cNvPr>
        <xdr:cNvSpPr txBox="1"/>
      </xdr:nvSpPr>
      <xdr:spPr>
        <a:xfrm>
          <a:off x="4057650" y="12389580"/>
          <a:ext cx="1590430"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回　　　答</a:t>
          </a:r>
        </a:p>
      </xdr:txBody>
    </xdr:sp>
    <xdr:clientData/>
  </xdr:twoCellAnchor>
  <xdr:twoCellAnchor>
    <xdr:from>
      <xdr:col>27</xdr:col>
      <xdr:colOff>132374</xdr:colOff>
      <xdr:row>183</xdr:row>
      <xdr:rowOff>9525</xdr:rowOff>
    </xdr:from>
    <xdr:to>
      <xdr:col>36</xdr:col>
      <xdr:colOff>120650</xdr:colOff>
      <xdr:row>186</xdr:row>
      <xdr:rowOff>84138</xdr:rowOff>
    </xdr:to>
    <xdr:sp macro="" textlink="">
      <xdr:nvSpPr>
        <xdr:cNvPr id="109" name="テキスト ボックス 108">
          <a:extLst>
            <a:ext uri="{FF2B5EF4-FFF2-40B4-BE49-F238E27FC236}">
              <a16:creationId xmlns:a16="http://schemas.microsoft.com/office/drawing/2014/main" id="{00000000-0008-0000-0200-000002000000}"/>
            </a:ext>
          </a:extLst>
        </xdr:cNvPr>
        <xdr:cNvSpPr txBox="1"/>
      </xdr:nvSpPr>
      <xdr:spPr>
        <a:xfrm>
          <a:off x="4113824" y="24584025"/>
          <a:ext cx="1274151" cy="36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2000"/>
            <a:t>承　　　認</a:t>
          </a:r>
        </a:p>
      </xdr:txBody>
    </xdr:sp>
    <xdr:clientData/>
  </xdr:twoCellAnchor>
  <xdr:twoCellAnchor>
    <xdr:from>
      <xdr:col>27</xdr:col>
      <xdr:colOff>57150</xdr:colOff>
      <xdr:row>186</xdr:row>
      <xdr:rowOff>35655</xdr:rowOff>
    </xdr:from>
    <xdr:to>
      <xdr:col>38</xdr:col>
      <xdr:colOff>75955</xdr:colOff>
      <xdr:row>190</xdr:row>
      <xdr:rowOff>59467</xdr:rowOff>
    </xdr:to>
    <xdr:sp macro="" textlink="">
      <xdr:nvSpPr>
        <xdr:cNvPr id="110" name="テキスト ボックス 109">
          <a:extLst>
            <a:ext uri="{FF2B5EF4-FFF2-40B4-BE49-F238E27FC236}">
              <a16:creationId xmlns:a16="http://schemas.microsoft.com/office/drawing/2014/main" id="{00000000-0008-0000-0200-000005000000}"/>
            </a:ext>
          </a:extLst>
        </xdr:cNvPr>
        <xdr:cNvSpPr txBox="1"/>
      </xdr:nvSpPr>
      <xdr:spPr>
        <a:xfrm>
          <a:off x="4038600" y="24905430"/>
          <a:ext cx="1590430"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回　　　答</a:t>
          </a:r>
        </a:p>
      </xdr:txBody>
    </xdr:sp>
    <xdr:clientData/>
  </xdr:twoCellAnchor>
  <xdr:twoCellAnchor>
    <xdr:from>
      <xdr:col>27</xdr:col>
      <xdr:colOff>132374</xdr:colOff>
      <xdr:row>276</xdr:row>
      <xdr:rowOff>57150</xdr:rowOff>
    </xdr:from>
    <xdr:to>
      <xdr:col>36</xdr:col>
      <xdr:colOff>120650</xdr:colOff>
      <xdr:row>279</xdr:row>
      <xdr:rowOff>131763</xdr:rowOff>
    </xdr:to>
    <xdr:sp macro="" textlink="">
      <xdr:nvSpPr>
        <xdr:cNvPr id="111" name="テキスト ボックス 110">
          <a:extLst>
            <a:ext uri="{FF2B5EF4-FFF2-40B4-BE49-F238E27FC236}">
              <a16:creationId xmlns:a16="http://schemas.microsoft.com/office/drawing/2014/main" id="{00000000-0008-0000-0200-000002000000}"/>
            </a:ext>
          </a:extLst>
        </xdr:cNvPr>
        <xdr:cNvSpPr txBox="1"/>
      </xdr:nvSpPr>
      <xdr:spPr>
        <a:xfrm>
          <a:off x="4113824" y="24631650"/>
          <a:ext cx="1274151" cy="36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2000"/>
            <a:t>承認申請</a:t>
          </a:r>
        </a:p>
      </xdr:txBody>
    </xdr:sp>
    <xdr:clientData/>
  </xdr:twoCellAnchor>
  <xdr:twoCellAnchor>
    <xdr:from>
      <xdr:col>27</xdr:col>
      <xdr:colOff>57150</xdr:colOff>
      <xdr:row>279</xdr:row>
      <xdr:rowOff>83280</xdr:rowOff>
    </xdr:from>
    <xdr:to>
      <xdr:col>38</xdr:col>
      <xdr:colOff>75955</xdr:colOff>
      <xdr:row>283</xdr:row>
      <xdr:rowOff>107092</xdr:rowOff>
    </xdr:to>
    <xdr:sp macro="" textlink="">
      <xdr:nvSpPr>
        <xdr:cNvPr id="112" name="テキスト ボックス 111">
          <a:extLst>
            <a:ext uri="{FF2B5EF4-FFF2-40B4-BE49-F238E27FC236}">
              <a16:creationId xmlns:a16="http://schemas.microsoft.com/office/drawing/2014/main" id="{00000000-0008-0000-0200-000005000000}"/>
            </a:ext>
          </a:extLst>
        </xdr:cNvPr>
        <xdr:cNvSpPr txBox="1"/>
      </xdr:nvSpPr>
      <xdr:spPr>
        <a:xfrm>
          <a:off x="4038600" y="24953055"/>
          <a:ext cx="1590430"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協　　　議</a:t>
          </a:r>
        </a:p>
      </xdr:txBody>
    </xdr:sp>
    <xdr:clientData/>
  </xdr:twoCellAnchor>
  <xdr:twoCellAnchor>
    <xdr:from>
      <xdr:col>40</xdr:col>
      <xdr:colOff>55958</xdr:colOff>
      <xdr:row>93</xdr:row>
      <xdr:rowOff>76200</xdr:rowOff>
    </xdr:from>
    <xdr:to>
      <xdr:col>46</xdr:col>
      <xdr:colOff>108961</xdr:colOff>
      <xdr:row>96</xdr:row>
      <xdr:rowOff>28064</xdr:rowOff>
    </xdr:to>
    <xdr:grpSp>
      <xdr:nvGrpSpPr>
        <xdr:cNvPr id="5" name="グループ化 4"/>
        <xdr:cNvGrpSpPr/>
      </xdr:nvGrpSpPr>
      <xdr:grpSpPr>
        <a:xfrm>
          <a:off x="5945583" y="12966700"/>
          <a:ext cx="910253" cy="221739"/>
          <a:chOff x="6093618" y="12544425"/>
          <a:chExt cx="910253" cy="268570"/>
        </a:xfrm>
      </xdr:grpSpPr>
      <xdr:grpSp>
        <xdr:nvGrpSpPr>
          <xdr:cNvPr id="4" name="グループ化 3"/>
          <xdr:cNvGrpSpPr/>
        </xdr:nvGrpSpPr>
        <xdr:grpSpPr>
          <a:xfrm>
            <a:off x="6093618" y="12544425"/>
            <a:ext cx="910253" cy="268570"/>
            <a:chOff x="6093618" y="12544425"/>
            <a:chExt cx="910253" cy="268570"/>
          </a:xfrm>
        </xdr:grpSpPr>
        <xdr:sp macro="" textlink="">
          <xdr:nvSpPr>
            <xdr:cNvPr id="65" name="テキスト ボックス 64">
              <a:extLst>
                <a:ext uri="{FF2B5EF4-FFF2-40B4-BE49-F238E27FC236}">
                  <a16:creationId xmlns:a16="http://schemas.microsoft.com/office/drawing/2014/main" id="{00000000-0008-0000-0200-00003C000000}"/>
                </a:ext>
              </a:extLst>
            </xdr:cNvPr>
            <xdr:cNvSpPr txBox="1"/>
          </xdr:nvSpPr>
          <xdr:spPr>
            <a:xfrm>
              <a:off x="6093618" y="12553950"/>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承認</a:t>
              </a:r>
            </a:p>
          </xdr:txBody>
        </xdr:sp>
        <xdr:sp macro="" textlink="">
          <xdr:nvSpPr>
            <xdr:cNvPr id="67" name="テキスト ボックス 66">
              <a:extLst>
                <a:ext uri="{FF2B5EF4-FFF2-40B4-BE49-F238E27FC236}">
                  <a16:creationId xmlns:a16="http://schemas.microsoft.com/office/drawing/2014/main" id="{00000000-0008-0000-0200-00003C000000}"/>
                </a:ext>
              </a:extLst>
            </xdr:cNvPr>
            <xdr:cNvSpPr txBox="1"/>
          </xdr:nvSpPr>
          <xdr:spPr>
            <a:xfrm>
              <a:off x="6562725" y="125444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回答</a:t>
              </a:r>
            </a:p>
          </xdr:txBody>
        </xdr:sp>
      </xdr:grpSp>
      <xdr:sp macro="" textlink="">
        <xdr:nvSpPr>
          <xdr:cNvPr id="68" name="テキスト ボックス 67">
            <a:extLst>
              <a:ext uri="{FF2B5EF4-FFF2-40B4-BE49-F238E27FC236}">
                <a16:creationId xmlns:a16="http://schemas.microsoft.com/office/drawing/2014/main" id="{00000000-0008-0000-0200-00003C000000}"/>
              </a:ext>
            </a:extLst>
          </xdr:cNvPr>
          <xdr:cNvSpPr txBox="1"/>
        </xdr:nvSpPr>
        <xdr:spPr>
          <a:xfrm>
            <a:off x="6400800" y="1255395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a:t>
            </a:r>
          </a:p>
        </xdr:txBody>
      </xdr:sp>
    </xdr:grpSp>
    <xdr:clientData/>
  </xdr:twoCellAnchor>
  <xdr:twoCellAnchor>
    <xdr:from>
      <xdr:col>40</xdr:col>
      <xdr:colOff>28575</xdr:colOff>
      <xdr:row>186</xdr:row>
      <xdr:rowOff>133350</xdr:rowOff>
    </xdr:from>
    <xdr:to>
      <xdr:col>46</xdr:col>
      <xdr:colOff>117296</xdr:colOff>
      <xdr:row>189</xdr:row>
      <xdr:rowOff>87595</xdr:rowOff>
    </xdr:to>
    <xdr:grpSp>
      <xdr:nvGrpSpPr>
        <xdr:cNvPr id="69" name="グループ化 68"/>
        <xdr:cNvGrpSpPr/>
      </xdr:nvGrpSpPr>
      <xdr:grpSpPr>
        <a:xfrm>
          <a:off x="5918200" y="25795288"/>
          <a:ext cx="945971" cy="271745"/>
          <a:chOff x="6057900" y="12544425"/>
          <a:chExt cx="945971" cy="268570"/>
        </a:xfrm>
      </xdr:grpSpPr>
      <xdr:grpSp>
        <xdr:nvGrpSpPr>
          <xdr:cNvPr id="70" name="グループ化 69"/>
          <xdr:cNvGrpSpPr/>
        </xdr:nvGrpSpPr>
        <xdr:grpSpPr>
          <a:xfrm>
            <a:off x="6057900" y="12544425"/>
            <a:ext cx="945971" cy="268570"/>
            <a:chOff x="6057900" y="12544425"/>
            <a:chExt cx="945971" cy="268570"/>
          </a:xfrm>
        </xdr:grpSpPr>
        <xdr:sp macro="" textlink="">
          <xdr:nvSpPr>
            <xdr:cNvPr id="76" name="テキスト ボックス 75">
              <a:extLst>
                <a:ext uri="{FF2B5EF4-FFF2-40B4-BE49-F238E27FC236}">
                  <a16:creationId xmlns:a16="http://schemas.microsoft.com/office/drawing/2014/main" id="{00000000-0008-0000-0200-00003C000000}"/>
                </a:ext>
              </a:extLst>
            </xdr:cNvPr>
            <xdr:cNvSpPr txBox="1"/>
          </xdr:nvSpPr>
          <xdr:spPr>
            <a:xfrm>
              <a:off x="6057900" y="12553950"/>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承認</a:t>
              </a:r>
            </a:p>
          </xdr:txBody>
        </xdr:sp>
        <xdr:sp macro="" textlink="">
          <xdr:nvSpPr>
            <xdr:cNvPr id="77" name="テキスト ボックス 76">
              <a:extLst>
                <a:ext uri="{FF2B5EF4-FFF2-40B4-BE49-F238E27FC236}">
                  <a16:creationId xmlns:a16="http://schemas.microsoft.com/office/drawing/2014/main" id="{00000000-0008-0000-0200-00003C000000}"/>
                </a:ext>
              </a:extLst>
            </xdr:cNvPr>
            <xdr:cNvSpPr txBox="1"/>
          </xdr:nvSpPr>
          <xdr:spPr>
            <a:xfrm>
              <a:off x="6562725" y="125444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回答</a:t>
              </a:r>
            </a:p>
          </xdr:txBody>
        </xdr:sp>
      </xdr:grpSp>
      <xdr:sp macro="" textlink="">
        <xdr:nvSpPr>
          <xdr:cNvPr id="71" name="テキスト ボックス 70">
            <a:extLst>
              <a:ext uri="{FF2B5EF4-FFF2-40B4-BE49-F238E27FC236}">
                <a16:creationId xmlns:a16="http://schemas.microsoft.com/office/drawing/2014/main" id="{00000000-0008-0000-0200-00003C000000}"/>
              </a:ext>
            </a:extLst>
          </xdr:cNvPr>
          <xdr:cNvSpPr txBox="1"/>
        </xdr:nvSpPr>
        <xdr:spPr>
          <a:xfrm>
            <a:off x="6400800" y="1255395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a:t>
            </a:r>
          </a:p>
        </xdr:txBody>
      </xdr:sp>
    </xdr:grpSp>
    <xdr:clientData/>
  </xdr:twoCellAnchor>
  <xdr:twoCellAnchor>
    <xdr:from>
      <xdr:col>35</xdr:col>
      <xdr:colOff>76200</xdr:colOff>
      <xdr:row>406</xdr:row>
      <xdr:rowOff>9525</xdr:rowOff>
    </xdr:from>
    <xdr:to>
      <xdr:col>38</xdr:col>
      <xdr:colOff>88721</xdr:colOff>
      <xdr:row>408</xdr:row>
      <xdr:rowOff>116170</xdr:rowOff>
    </xdr:to>
    <xdr:sp macro="" textlink="">
      <xdr:nvSpPr>
        <xdr:cNvPr id="116" name="テキスト ボックス 115">
          <a:extLst>
            <a:ext uri="{FF2B5EF4-FFF2-40B4-BE49-F238E27FC236}">
              <a16:creationId xmlns:a16="http://schemas.microsoft.com/office/drawing/2014/main" id="{00000000-0008-0000-0200-00003C000000}"/>
            </a:ext>
          </a:extLst>
        </xdr:cNvPr>
        <xdr:cNvSpPr txBox="1"/>
      </xdr:nvSpPr>
      <xdr:spPr>
        <a:xfrm>
          <a:off x="5200650" y="5519737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明朝" panose="02020609040205080304" pitchFamily="17" charset="-128"/>
              <a:ea typeface="ＭＳ 明朝" panose="02020609040205080304" pitchFamily="17" charset="-128"/>
            </a:rPr>
            <a:t>承認</a:t>
          </a:r>
        </a:p>
      </xdr:txBody>
    </xdr:sp>
    <xdr:clientData/>
  </xdr:twoCellAnchor>
  <xdr:twoCellAnchor>
    <xdr:from>
      <xdr:col>35</xdr:col>
      <xdr:colOff>66675</xdr:colOff>
      <xdr:row>408</xdr:row>
      <xdr:rowOff>20240</xdr:rowOff>
    </xdr:from>
    <xdr:to>
      <xdr:col>38</xdr:col>
      <xdr:colOff>79196</xdr:colOff>
      <xdr:row>411</xdr:row>
      <xdr:rowOff>3060</xdr:rowOff>
    </xdr:to>
    <xdr:sp macro="" textlink="">
      <xdr:nvSpPr>
        <xdr:cNvPr id="117" name="テキスト ボックス 116">
          <a:extLst>
            <a:ext uri="{FF2B5EF4-FFF2-40B4-BE49-F238E27FC236}">
              <a16:creationId xmlns:a16="http://schemas.microsoft.com/office/drawing/2014/main" id="{00000000-0008-0000-0200-00003C000000}"/>
            </a:ext>
          </a:extLst>
        </xdr:cNvPr>
        <xdr:cNvSpPr txBox="1"/>
      </xdr:nvSpPr>
      <xdr:spPr>
        <a:xfrm>
          <a:off x="5192316" y="55848646"/>
          <a:ext cx="441146" cy="262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明朝" panose="02020609040205080304" pitchFamily="17" charset="-128"/>
              <a:ea typeface="ＭＳ 明朝" panose="02020609040205080304" pitchFamily="17" charset="-128"/>
            </a:rPr>
            <a:t>回答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8"/>
  <sheetViews>
    <sheetView tabSelected="1" view="pageBreakPreview" zoomScale="130" zoomScaleNormal="130" zoomScaleSheetLayoutView="130" workbookViewId="0">
      <selection activeCell="L12" sqref="L12"/>
    </sheetView>
  </sheetViews>
  <sheetFormatPr defaultRowHeight="13.5"/>
  <cols>
    <col min="1" max="1" width="5.375" style="172" customWidth="1"/>
    <col min="2" max="2" width="4.875" style="172" customWidth="1"/>
    <col min="3" max="5" width="2.75" style="172" customWidth="1"/>
    <col min="6" max="6" width="3.375" style="172" customWidth="1"/>
    <col min="7" max="13" width="2.75" style="172" customWidth="1"/>
    <col min="14" max="14" width="4.25" style="172" customWidth="1"/>
    <col min="15" max="25" width="2.75" style="172" customWidth="1"/>
    <col min="26" max="26" width="9.375" style="172" customWidth="1"/>
    <col min="27" max="27" width="23.375" style="172" customWidth="1"/>
    <col min="28" max="29" width="2.75" style="172" customWidth="1"/>
    <col min="30" max="16384" width="9" style="172"/>
  </cols>
  <sheetData>
    <row r="1" spans="1:31" ht="33" customHeight="1" thickBot="1">
      <c r="A1" s="235"/>
      <c r="B1" s="235"/>
      <c r="C1" s="516" t="s">
        <v>199</v>
      </c>
      <c r="D1" s="235"/>
      <c r="E1" s="235"/>
      <c r="F1" s="235"/>
      <c r="G1" s="235"/>
      <c r="H1" s="235"/>
      <c r="I1" s="235"/>
      <c r="J1" s="235"/>
      <c r="K1" s="235"/>
      <c r="L1" s="235"/>
      <c r="M1" s="235"/>
      <c r="N1" s="235"/>
      <c r="O1" s="235"/>
      <c r="P1" s="235"/>
      <c r="Q1" s="235"/>
      <c r="R1" s="235"/>
      <c r="S1" s="235"/>
      <c r="T1" s="235"/>
      <c r="U1" s="235"/>
      <c r="V1" s="235"/>
      <c r="W1" s="235"/>
      <c r="X1" s="235"/>
      <c r="Y1" s="235"/>
      <c r="Z1" s="235"/>
      <c r="AA1" s="235"/>
      <c r="AB1" s="173"/>
    </row>
    <row r="2" spans="1:31" ht="4.9000000000000004" customHeight="1" thickTop="1" thickBot="1">
      <c r="A2" s="235"/>
      <c r="B2" s="235"/>
      <c r="C2" s="236"/>
      <c r="D2" s="235"/>
      <c r="E2" s="195"/>
      <c r="F2" s="196"/>
      <c r="G2" s="196"/>
      <c r="H2" s="196"/>
      <c r="I2" s="196"/>
      <c r="J2" s="196"/>
      <c r="K2" s="196"/>
      <c r="L2" s="196"/>
      <c r="M2" s="196"/>
      <c r="N2" s="196"/>
      <c r="O2" s="196"/>
      <c r="P2" s="196"/>
      <c r="Q2" s="196"/>
      <c r="R2" s="196"/>
      <c r="S2" s="196"/>
      <c r="T2" s="196"/>
      <c r="U2" s="196"/>
      <c r="V2" s="196"/>
      <c r="W2" s="196"/>
      <c r="X2" s="196"/>
      <c r="Y2" s="196"/>
      <c r="Z2" s="197"/>
      <c r="AA2" s="235"/>
      <c r="AB2" s="173"/>
    </row>
    <row r="3" spans="1:31" s="174" customFormat="1" ht="20.100000000000001" customHeight="1" thickBot="1">
      <c r="A3" s="214"/>
      <c r="B3" s="214"/>
      <c r="C3" s="214"/>
      <c r="D3" s="214"/>
      <c r="E3" s="198"/>
      <c r="F3" s="178" t="s">
        <v>135</v>
      </c>
      <c r="G3" s="224" t="s">
        <v>136</v>
      </c>
      <c r="H3" s="180"/>
      <c r="I3" s="180"/>
      <c r="J3" s="180"/>
      <c r="K3" s="180"/>
      <c r="L3" s="180"/>
      <c r="M3" s="180"/>
      <c r="N3" s="180"/>
      <c r="O3" s="180"/>
      <c r="P3" s="180"/>
      <c r="Q3" s="180"/>
      <c r="R3" s="180"/>
      <c r="S3" s="180"/>
      <c r="T3" s="180"/>
      <c r="U3" s="180"/>
      <c r="V3" s="180"/>
      <c r="W3" s="180"/>
      <c r="X3" s="180"/>
      <c r="Y3" s="180"/>
      <c r="Z3" s="199"/>
      <c r="AA3" s="214"/>
    </row>
    <row r="4" spans="1:31" s="174" customFormat="1" ht="20.100000000000001" customHeight="1" thickBot="1">
      <c r="A4" s="214"/>
      <c r="B4" s="214"/>
      <c r="C4" s="214"/>
      <c r="D4" s="214"/>
      <c r="E4" s="198"/>
      <c r="F4" s="180"/>
      <c r="G4" s="224" t="s">
        <v>137</v>
      </c>
      <c r="H4" s="180"/>
      <c r="I4" s="180"/>
      <c r="J4" s="180"/>
      <c r="K4" s="180"/>
      <c r="L4" s="180"/>
      <c r="M4" s="180"/>
      <c r="N4" s="180"/>
      <c r="O4" s="180"/>
      <c r="P4" s="180"/>
      <c r="Q4" s="180"/>
      <c r="R4" s="180"/>
      <c r="S4" s="180"/>
      <c r="T4" s="180"/>
      <c r="U4" s="180"/>
      <c r="V4" s="180"/>
      <c r="W4" s="180"/>
      <c r="X4" s="180"/>
      <c r="Y4" s="180"/>
      <c r="Z4" s="199"/>
      <c r="AA4" s="214"/>
    </row>
    <row r="5" spans="1:31" s="174" customFormat="1" ht="20.100000000000001" customHeight="1" thickBot="1">
      <c r="A5" s="214"/>
      <c r="B5" s="214"/>
      <c r="C5" s="214"/>
      <c r="D5" s="214"/>
      <c r="E5" s="198"/>
      <c r="F5" s="192"/>
      <c r="G5" s="193"/>
      <c r="H5" s="194"/>
      <c r="I5" s="224" t="s">
        <v>138</v>
      </c>
      <c r="J5" s="180"/>
      <c r="K5" s="180"/>
      <c r="L5" s="180"/>
      <c r="M5" s="180"/>
      <c r="N5" s="180"/>
      <c r="O5" s="180"/>
      <c r="P5" s="180"/>
      <c r="Q5" s="180"/>
      <c r="R5" s="180"/>
      <c r="S5" s="180"/>
      <c r="T5" s="180"/>
      <c r="U5" s="180"/>
      <c r="V5" s="180"/>
      <c r="W5" s="180"/>
      <c r="X5" s="180"/>
      <c r="Y5" s="180"/>
      <c r="Z5" s="199"/>
      <c r="AA5" s="214"/>
    </row>
    <row r="6" spans="1:31" s="174" customFormat="1" ht="4.9000000000000004" customHeight="1" thickBot="1">
      <c r="A6" s="214"/>
      <c r="B6" s="214"/>
      <c r="C6" s="214"/>
      <c r="D6" s="214"/>
      <c r="E6" s="200"/>
      <c r="F6" s="201"/>
      <c r="G6" s="202"/>
      <c r="H6" s="201"/>
      <c r="I6" s="201"/>
      <c r="J6" s="201"/>
      <c r="K6" s="201"/>
      <c r="L6" s="201"/>
      <c r="M6" s="201"/>
      <c r="N6" s="201"/>
      <c r="O6" s="201"/>
      <c r="P6" s="201"/>
      <c r="Q6" s="201"/>
      <c r="R6" s="201"/>
      <c r="S6" s="201"/>
      <c r="T6" s="201"/>
      <c r="U6" s="201"/>
      <c r="V6" s="201"/>
      <c r="W6" s="201"/>
      <c r="X6" s="201"/>
      <c r="Y6" s="201"/>
      <c r="Z6" s="203"/>
      <c r="AA6" s="214"/>
    </row>
    <row r="7" spans="1:31" s="174" customFormat="1" ht="15.4" customHeight="1" thickTop="1" thickBot="1">
      <c r="A7" s="214"/>
      <c r="B7" s="214"/>
      <c r="C7" s="214"/>
      <c r="D7" s="214"/>
      <c r="E7" s="187"/>
      <c r="F7" s="187"/>
      <c r="G7" s="179"/>
      <c r="H7" s="187"/>
      <c r="I7" s="187"/>
      <c r="J7" s="187"/>
      <c r="K7" s="187"/>
      <c r="L7" s="187"/>
      <c r="M7" s="187"/>
      <c r="N7" s="187"/>
      <c r="O7" s="187"/>
      <c r="P7" s="187"/>
      <c r="Q7" s="187"/>
      <c r="R7" s="187"/>
      <c r="S7" s="187"/>
      <c r="T7" s="187"/>
      <c r="U7" s="187"/>
      <c r="V7" s="187"/>
      <c r="W7" s="187"/>
      <c r="X7" s="187"/>
      <c r="Y7" s="187"/>
      <c r="Z7" s="187"/>
      <c r="AA7" s="214"/>
    </row>
    <row r="8" spans="1:31" s="174" customFormat="1" ht="28.5" customHeight="1">
      <c r="A8" s="436">
        <v>1</v>
      </c>
      <c r="B8" s="515" t="s">
        <v>200</v>
      </c>
      <c r="C8" s="425"/>
      <c r="D8" s="426"/>
      <c r="E8" s="426"/>
      <c r="F8" s="426"/>
      <c r="G8" s="426"/>
      <c r="H8" s="426"/>
      <c r="I8" s="462"/>
      <c r="J8" s="462"/>
      <c r="K8" s="462"/>
      <c r="L8" s="462"/>
      <c r="M8" s="462"/>
      <c r="N8" s="462"/>
      <c r="O8" s="426"/>
      <c r="P8" s="426"/>
      <c r="Q8" s="426"/>
      <c r="R8" s="426"/>
      <c r="S8" s="426"/>
      <c r="T8" s="426"/>
      <c r="U8" s="426"/>
      <c r="V8" s="426"/>
      <c r="W8" s="426"/>
      <c r="X8" s="426"/>
      <c r="Y8" s="426"/>
      <c r="Z8" s="427"/>
      <c r="AA8" s="437"/>
      <c r="AB8" s="420"/>
      <c r="AC8" s="419"/>
      <c r="AD8" s="419"/>
      <c r="AE8" s="419"/>
    </row>
    <row r="9" spans="1:31" s="418" customFormat="1" ht="15.4" customHeight="1">
      <c r="A9" s="710" t="s">
        <v>182</v>
      </c>
      <c r="B9" s="711"/>
      <c r="C9" s="711"/>
      <c r="D9" s="711"/>
      <c r="E9" s="712"/>
      <c r="F9" s="423" t="s">
        <v>71</v>
      </c>
      <c r="G9" s="461" t="s">
        <v>187</v>
      </c>
      <c r="H9" s="424"/>
      <c r="I9" s="461"/>
      <c r="J9" s="471"/>
      <c r="K9" s="461"/>
      <c r="L9" s="472"/>
      <c r="M9" s="472"/>
      <c r="N9" s="472"/>
      <c r="O9" s="429" t="str">
        <f>F9</f>
        <v>■</v>
      </c>
      <c r="P9" s="461" t="s">
        <v>188</v>
      </c>
      <c r="Q9" s="424"/>
      <c r="R9" s="424"/>
      <c r="S9" s="424"/>
      <c r="T9" s="700" t="s">
        <v>183</v>
      </c>
      <c r="U9" s="700"/>
      <c r="V9" s="700"/>
      <c r="W9" s="424"/>
      <c r="X9" s="424"/>
      <c r="Y9" s="424"/>
      <c r="Z9" s="430"/>
      <c r="AA9" s="698" t="str">
        <f>IF(J106&gt;1,M106,IF(J106=0,M107,""))</f>
        <v/>
      </c>
      <c r="AB9" s="421"/>
      <c r="AC9" s="419"/>
      <c r="AD9" s="419"/>
      <c r="AE9" s="419"/>
    </row>
    <row r="10" spans="1:31" s="418" customFormat="1" ht="15.4" customHeight="1">
      <c r="A10" s="710"/>
      <c r="B10" s="711"/>
      <c r="C10" s="711"/>
      <c r="D10" s="711"/>
      <c r="E10" s="712"/>
      <c r="F10" s="423" t="s">
        <v>50</v>
      </c>
      <c r="G10" s="461" t="s">
        <v>184</v>
      </c>
      <c r="H10" s="424"/>
      <c r="I10" s="461"/>
      <c r="J10" s="471"/>
      <c r="K10" s="472"/>
      <c r="L10" s="472"/>
      <c r="M10" s="472"/>
      <c r="N10" s="472"/>
      <c r="O10" s="429" t="str">
        <f>F10</f>
        <v>□</v>
      </c>
      <c r="P10" s="461" t="s">
        <v>189</v>
      </c>
      <c r="Q10" s="424"/>
      <c r="R10" s="424"/>
      <c r="S10" s="424"/>
      <c r="T10" s="700"/>
      <c r="U10" s="700"/>
      <c r="V10" s="700"/>
      <c r="W10" s="424"/>
      <c r="X10" s="424"/>
      <c r="Y10" s="424"/>
      <c r="Z10" s="430"/>
      <c r="AA10" s="699"/>
      <c r="AB10" s="421"/>
      <c r="AC10" s="419"/>
      <c r="AD10" s="419"/>
      <c r="AE10" s="419"/>
    </row>
    <row r="11" spans="1:31" s="174" customFormat="1" ht="15.4" customHeight="1">
      <c r="A11" s="428"/>
      <c r="B11" s="424"/>
      <c r="C11" s="424"/>
      <c r="D11" s="435"/>
      <c r="E11" s="424"/>
      <c r="F11" s="424"/>
      <c r="G11" s="424"/>
      <c r="H11" s="424"/>
      <c r="I11" s="461"/>
      <c r="J11" s="461"/>
      <c r="K11" s="461"/>
      <c r="L11" s="461"/>
      <c r="M11" s="461"/>
      <c r="N11" s="461"/>
      <c r="O11" s="424"/>
      <c r="P11" s="424"/>
      <c r="Q11" s="424"/>
      <c r="R11" s="424"/>
      <c r="S11" s="424"/>
      <c r="T11" s="424"/>
      <c r="U11" s="424"/>
      <c r="V11" s="424"/>
      <c r="W11" s="424"/>
      <c r="X11" s="424"/>
      <c r="Y11" s="424"/>
      <c r="Z11" s="430"/>
      <c r="AA11" s="434"/>
      <c r="AB11" s="422"/>
      <c r="AC11" s="419"/>
      <c r="AD11" s="419"/>
      <c r="AE11" s="419"/>
    </row>
    <row r="12" spans="1:31" s="174" customFormat="1" ht="15.4" customHeight="1" thickBot="1">
      <c r="A12" s="431"/>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3"/>
      <c r="AA12" s="434"/>
      <c r="AB12" s="422"/>
      <c r="AC12" s="419"/>
      <c r="AD12" s="419"/>
      <c r="AE12" s="419"/>
    </row>
    <row r="13" spans="1:31" ht="33" customHeight="1">
      <c r="A13" s="228">
        <f>A8+1</f>
        <v>2</v>
      </c>
      <c r="B13" s="229" t="s">
        <v>51</v>
      </c>
      <c r="C13" s="183"/>
      <c r="D13" s="184"/>
      <c r="E13" s="184"/>
      <c r="F13" s="184"/>
      <c r="G13" s="184"/>
      <c r="H13" s="184"/>
      <c r="I13" s="184"/>
      <c r="J13" s="184"/>
      <c r="K13" s="184"/>
      <c r="L13" s="184"/>
      <c r="M13" s="184"/>
      <c r="N13" s="184"/>
      <c r="O13" s="184"/>
      <c r="P13" s="184"/>
      <c r="Q13" s="184"/>
      <c r="R13" s="184"/>
      <c r="S13" s="184"/>
      <c r="T13" s="184"/>
      <c r="U13" s="184"/>
      <c r="V13" s="184"/>
      <c r="W13" s="184"/>
      <c r="X13" s="184"/>
      <c r="Y13" s="184"/>
      <c r="Z13" s="185"/>
      <c r="AA13" s="235"/>
      <c r="AB13" s="173"/>
    </row>
    <row r="14" spans="1:31" s="174" customFormat="1" ht="20.100000000000001" customHeight="1">
      <c r="A14" s="186"/>
      <c r="B14" s="180"/>
      <c r="C14" s="180" t="s">
        <v>286</v>
      </c>
      <c r="D14" s="180"/>
      <c r="E14" s="654"/>
      <c r="F14" s="655"/>
      <c r="G14" s="175" t="s">
        <v>52</v>
      </c>
      <c r="H14" s="654"/>
      <c r="I14" s="655"/>
      <c r="J14" s="175" t="s">
        <v>53</v>
      </c>
      <c r="K14" s="654"/>
      <c r="L14" s="655"/>
      <c r="M14" s="180" t="s">
        <v>54</v>
      </c>
      <c r="N14" s="180"/>
      <c r="O14" s="180"/>
      <c r="P14" s="180"/>
      <c r="Q14" s="180"/>
      <c r="R14" s="180"/>
      <c r="S14" s="180"/>
      <c r="T14" s="180"/>
      <c r="U14" s="180"/>
      <c r="V14" s="180"/>
      <c r="W14" s="180"/>
      <c r="X14" s="180"/>
      <c r="Y14" s="180"/>
      <c r="Z14" s="188"/>
      <c r="AA14" s="214"/>
    </row>
    <row r="15" spans="1:31" s="174" customFormat="1" ht="20.100000000000001" customHeight="1">
      <c r="A15" s="186"/>
      <c r="B15" s="180"/>
      <c r="C15" s="180"/>
      <c r="D15" s="224" t="s">
        <v>55</v>
      </c>
      <c r="E15" s="180"/>
      <c r="F15" s="180"/>
      <c r="G15" s="180"/>
      <c r="H15" s="180"/>
      <c r="I15" s="180"/>
      <c r="J15" s="180"/>
      <c r="K15" s="180"/>
      <c r="L15" s="180"/>
      <c r="M15" s="180"/>
      <c r="N15" s="180"/>
      <c r="O15" s="180"/>
      <c r="P15" s="180"/>
      <c r="Q15" s="180"/>
      <c r="R15" s="180"/>
      <c r="S15" s="180"/>
      <c r="T15" s="180"/>
      <c r="U15" s="180"/>
      <c r="V15" s="180"/>
      <c r="W15" s="180"/>
      <c r="X15" s="180"/>
      <c r="Y15" s="180"/>
      <c r="Z15" s="188"/>
      <c r="AA15" s="214"/>
    </row>
    <row r="16" spans="1:31" s="174" customFormat="1" ht="6.75" customHeight="1" thickBo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1"/>
      <c r="AA16" s="214"/>
    </row>
    <row r="17" spans="1:28" ht="33" customHeight="1">
      <c r="A17" s="228">
        <f>A13+1</f>
        <v>3</v>
      </c>
      <c r="B17" s="229" t="s">
        <v>56</v>
      </c>
      <c r="C17" s="183"/>
      <c r="D17" s="184"/>
      <c r="E17" s="184"/>
      <c r="F17" s="184"/>
      <c r="G17" s="184"/>
      <c r="H17" s="184"/>
      <c r="I17" s="184"/>
      <c r="J17" s="184"/>
      <c r="K17" s="184"/>
      <c r="L17" s="184"/>
      <c r="M17" s="184"/>
      <c r="N17" s="462"/>
      <c r="O17" s="462"/>
      <c r="P17" s="462"/>
      <c r="Q17" s="462"/>
      <c r="R17" s="462"/>
      <c r="S17" s="462"/>
      <c r="T17" s="462"/>
      <c r="U17" s="462"/>
      <c r="V17" s="462"/>
      <c r="W17" s="462"/>
      <c r="X17" s="462"/>
      <c r="Y17" s="462"/>
      <c r="Z17" s="427"/>
      <c r="AA17" s="235"/>
      <c r="AB17" s="173"/>
    </row>
    <row r="18" spans="1:28" s="174" customFormat="1" ht="20.100000000000001" customHeight="1">
      <c r="A18" s="186"/>
      <c r="B18" s="180"/>
      <c r="C18" s="180" t="s">
        <v>57</v>
      </c>
      <c r="D18" s="180"/>
      <c r="E18" s="180"/>
      <c r="F18" s="180" t="s">
        <v>80</v>
      </c>
      <c r="G18" s="656"/>
      <c r="H18" s="657"/>
      <c r="I18" s="658"/>
      <c r="J18" s="204" t="s">
        <v>76</v>
      </c>
      <c r="K18" s="656"/>
      <c r="L18" s="657"/>
      <c r="M18" s="658"/>
      <c r="N18" s="650"/>
      <c r="O18" s="650"/>
      <c r="P18" s="650"/>
      <c r="Q18" s="650"/>
      <c r="R18" s="650"/>
      <c r="S18" s="650"/>
      <c r="T18" s="650"/>
      <c r="U18" s="650"/>
      <c r="V18" s="650"/>
      <c r="W18" s="650"/>
      <c r="X18" s="650"/>
      <c r="Y18" s="650"/>
      <c r="Z18" s="512"/>
      <c r="AA18" s="214"/>
    </row>
    <row r="19" spans="1:28" s="174" customFormat="1" ht="20.100000000000001" customHeight="1">
      <c r="A19" s="186"/>
      <c r="B19" s="180"/>
      <c r="C19" s="180" t="s">
        <v>139</v>
      </c>
      <c r="D19" s="180"/>
      <c r="E19" s="180"/>
      <c r="F19" s="180"/>
      <c r="G19" s="659"/>
      <c r="H19" s="660"/>
      <c r="I19" s="660"/>
      <c r="J19" s="660"/>
      <c r="K19" s="660"/>
      <c r="L19" s="660"/>
      <c r="M19" s="660"/>
      <c r="N19" s="660"/>
      <c r="O19" s="660"/>
      <c r="P19" s="660"/>
      <c r="Q19" s="660"/>
      <c r="R19" s="660"/>
      <c r="S19" s="660"/>
      <c r="T19" s="660"/>
      <c r="U19" s="660"/>
      <c r="V19" s="660"/>
      <c r="W19" s="660"/>
      <c r="X19" s="660"/>
      <c r="Y19" s="661"/>
      <c r="Z19" s="512"/>
      <c r="AA19" s="422" t="s">
        <v>243</v>
      </c>
    </row>
    <row r="20" spans="1:28" s="174" customFormat="1" ht="20.100000000000001" customHeight="1">
      <c r="A20" s="186"/>
      <c r="B20" s="180"/>
      <c r="C20" s="180" t="s">
        <v>140</v>
      </c>
      <c r="D20" s="180"/>
      <c r="E20" s="180"/>
      <c r="F20" s="180"/>
      <c r="G20" s="662"/>
      <c r="H20" s="663"/>
      <c r="I20" s="663"/>
      <c r="J20" s="663"/>
      <c r="K20" s="663"/>
      <c r="L20" s="663"/>
      <c r="M20" s="663"/>
      <c r="N20" s="663"/>
      <c r="O20" s="663"/>
      <c r="P20" s="663"/>
      <c r="Q20" s="663"/>
      <c r="R20" s="663"/>
      <c r="S20" s="663"/>
      <c r="T20" s="663"/>
      <c r="U20" s="663"/>
      <c r="V20" s="663"/>
      <c r="W20" s="663"/>
      <c r="X20" s="663"/>
      <c r="Y20" s="664"/>
      <c r="Z20" s="512"/>
      <c r="AA20" s="422" t="s">
        <v>285</v>
      </c>
    </row>
    <row r="21" spans="1:28" s="174" customFormat="1" ht="20.100000000000001" customHeight="1">
      <c r="A21" s="186"/>
      <c r="B21" s="180"/>
      <c r="C21" s="180"/>
      <c r="D21" s="180"/>
      <c r="E21" s="180"/>
      <c r="F21" s="180"/>
      <c r="G21" s="713"/>
      <c r="H21" s="714"/>
      <c r="I21" s="714"/>
      <c r="J21" s="714"/>
      <c r="K21" s="714"/>
      <c r="L21" s="714"/>
      <c r="M21" s="714"/>
      <c r="N21" s="714"/>
      <c r="O21" s="714"/>
      <c r="P21" s="714"/>
      <c r="Q21" s="714"/>
      <c r="R21" s="714"/>
      <c r="S21" s="714"/>
      <c r="T21" s="714"/>
      <c r="U21" s="714"/>
      <c r="V21" s="714"/>
      <c r="W21" s="714"/>
      <c r="X21" s="714"/>
      <c r="Y21" s="715"/>
      <c r="Z21" s="512"/>
      <c r="AA21" s="214"/>
    </row>
    <row r="22" spans="1:28" s="174" customFormat="1" ht="20.100000000000001" customHeight="1">
      <c r="A22" s="186"/>
      <c r="B22" s="180"/>
      <c r="C22" s="180"/>
      <c r="D22" s="224" t="s">
        <v>58</v>
      </c>
      <c r="E22" s="225"/>
      <c r="F22" s="225"/>
      <c r="G22" s="225"/>
      <c r="H22" s="225"/>
      <c r="I22" s="225"/>
      <c r="J22" s="225"/>
      <c r="K22" s="225"/>
      <c r="L22" s="225"/>
      <c r="M22" s="225"/>
      <c r="N22" s="225"/>
      <c r="O22" s="225"/>
      <c r="P22" s="225"/>
      <c r="Q22" s="225"/>
      <c r="R22" s="225"/>
      <c r="S22" s="225"/>
      <c r="T22" s="225"/>
      <c r="U22" s="225"/>
      <c r="V22" s="225"/>
      <c r="W22" s="225"/>
      <c r="X22" s="225"/>
      <c r="Y22" s="225"/>
      <c r="Z22" s="226"/>
      <c r="AA22" s="214"/>
    </row>
    <row r="23" spans="1:28" s="174" customFormat="1" ht="20.100000000000001" customHeight="1">
      <c r="A23" s="186"/>
      <c r="B23" s="180"/>
      <c r="C23" s="180"/>
      <c r="D23" s="682" t="s">
        <v>239</v>
      </c>
      <c r="E23" s="716"/>
      <c r="F23" s="716"/>
      <c r="G23" s="716"/>
      <c r="H23" s="716"/>
      <c r="I23" s="716"/>
      <c r="J23" s="716"/>
      <c r="K23" s="716"/>
      <c r="L23" s="716"/>
      <c r="M23" s="716"/>
      <c r="N23" s="716"/>
      <c r="O23" s="716"/>
      <c r="P23" s="716"/>
      <c r="Q23" s="716"/>
      <c r="R23" s="716"/>
      <c r="S23" s="716"/>
      <c r="T23" s="716"/>
      <c r="U23" s="716"/>
      <c r="V23" s="716"/>
      <c r="W23" s="716"/>
      <c r="X23" s="716"/>
      <c r="Y23" s="716"/>
      <c r="Z23" s="717"/>
      <c r="AA23" s="214"/>
    </row>
    <row r="24" spans="1:28" s="174" customFormat="1" ht="16.899999999999999" customHeight="1">
      <c r="A24" s="186"/>
      <c r="B24" s="180"/>
      <c r="C24" s="180"/>
      <c r="D24" s="716"/>
      <c r="E24" s="716"/>
      <c r="F24" s="716"/>
      <c r="G24" s="716"/>
      <c r="H24" s="716"/>
      <c r="I24" s="716"/>
      <c r="J24" s="716"/>
      <c r="K24" s="716"/>
      <c r="L24" s="716"/>
      <c r="M24" s="716"/>
      <c r="N24" s="716"/>
      <c r="O24" s="716"/>
      <c r="P24" s="716"/>
      <c r="Q24" s="716"/>
      <c r="R24" s="716"/>
      <c r="S24" s="716"/>
      <c r="T24" s="716"/>
      <c r="U24" s="716"/>
      <c r="V24" s="716"/>
      <c r="W24" s="716"/>
      <c r="X24" s="716"/>
      <c r="Y24" s="716"/>
      <c r="Z24" s="717"/>
      <c r="AA24" s="214"/>
    </row>
    <row r="25" spans="1:28" s="174" customFormat="1" ht="5.25" customHeight="1" thickBo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1"/>
      <c r="AA25" s="214"/>
    </row>
    <row r="26" spans="1:28" ht="33" customHeight="1">
      <c r="A26" s="228">
        <f>A17+1</f>
        <v>4</v>
      </c>
      <c r="B26" s="229" t="s">
        <v>59</v>
      </c>
      <c r="C26" s="183"/>
      <c r="D26" s="184"/>
      <c r="E26" s="184"/>
      <c r="F26" s="184"/>
      <c r="G26" s="184"/>
      <c r="H26" s="184"/>
      <c r="I26" s="184"/>
      <c r="J26" s="184"/>
      <c r="K26" s="184"/>
      <c r="L26" s="184"/>
      <c r="M26" s="184"/>
      <c r="N26" s="184"/>
      <c r="O26" s="184"/>
      <c r="P26" s="184"/>
      <c r="Q26" s="184"/>
      <c r="R26" s="184"/>
      <c r="S26" s="184"/>
      <c r="T26" s="184"/>
      <c r="U26" s="184"/>
      <c r="V26" s="184"/>
      <c r="W26" s="184"/>
      <c r="X26" s="184"/>
      <c r="Y26" s="184"/>
      <c r="Z26" s="185"/>
      <c r="AA26" s="235"/>
      <c r="AB26" s="173"/>
    </row>
    <row r="27" spans="1:28" s="174" customFormat="1" ht="20.100000000000001" customHeight="1">
      <c r="A27" s="186"/>
      <c r="B27" s="180"/>
      <c r="C27" s="180" t="s">
        <v>140</v>
      </c>
      <c r="D27" s="180"/>
      <c r="E27" s="180"/>
      <c r="F27" s="180"/>
      <c r="G27" s="659"/>
      <c r="H27" s="660"/>
      <c r="I27" s="660"/>
      <c r="J27" s="660"/>
      <c r="K27" s="660"/>
      <c r="L27" s="660"/>
      <c r="M27" s="660"/>
      <c r="N27" s="660"/>
      <c r="O27" s="660"/>
      <c r="P27" s="660"/>
      <c r="Q27" s="661"/>
      <c r="R27" s="180"/>
      <c r="S27" s="180"/>
      <c r="T27" s="180"/>
      <c r="U27" s="180"/>
      <c r="V27" s="180"/>
      <c r="W27" s="180"/>
      <c r="X27" s="180"/>
      <c r="Y27" s="180"/>
      <c r="Z27" s="188"/>
      <c r="AA27" s="214"/>
    </row>
    <row r="28" spans="1:28" s="174" customFormat="1" ht="20.100000000000001" customHeight="1">
      <c r="A28" s="186"/>
      <c r="B28" s="180"/>
      <c r="C28" s="180" t="s">
        <v>60</v>
      </c>
      <c r="D28" s="180"/>
      <c r="E28" s="180"/>
      <c r="F28" s="180"/>
      <c r="G28" s="659"/>
      <c r="H28" s="660"/>
      <c r="I28" s="660"/>
      <c r="J28" s="660"/>
      <c r="K28" s="660"/>
      <c r="L28" s="660"/>
      <c r="M28" s="660"/>
      <c r="N28" s="660"/>
      <c r="O28" s="660"/>
      <c r="P28" s="660"/>
      <c r="Q28" s="661"/>
      <c r="R28" s="180"/>
      <c r="S28" s="180"/>
      <c r="T28" s="180"/>
      <c r="U28" s="180"/>
      <c r="V28" s="180"/>
      <c r="W28" s="180"/>
      <c r="X28" s="180"/>
      <c r="Y28" s="180"/>
      <c r="Z28" s="188"/>
      <c r="AA28" s="214"/>
    </row>
    <row r="29" spans="1:28" s="174" customFormat="1" ht="20.100000000000001" customHeight="1">
      <c r="A29" s="186"/>
      <c r="B29" s="180"/>
      <c r="C29" s="180"/>
      <c r="D29" s="224" t="s">
        <v>147</v>
      </c>
      <c r="E29" s="180"/>
      <c r="F29" s="180"/>
      <c r="G29" s="180"/>
      <c r="H29" s="180"/>
      <c r="I29" s="180"/>
      <c r="J29" s="180"/>
      <c r="K29" s="180"/>
      <c r="L29" s="180"/>
      <c r="M29" s="180"/>
      <c r="N29" s="180"/>
      <c r="O29" s="180"/>
      <c r="P29" s="180"/>
      <c r="Q29" s="180"/>
      <c r="R29" s="180"/>
      <c r="S29" s="180"/>
      <c r="T29" s="180"/>
      <c r="U29" s="180"/>
      <c r="V29" s="180"/>
      <c r="W29" s="180"/>
      <c r="X29" s="180"/>
      <c r="Y29" s="180"/>
      <c r="Z29" s="188"/>
      <c r="AA29" s="214"/>
    </row>
    <row r="30" spans="1:28" s="174" customFormat="1" ht="4.9000000000000004" customHeight="1" thickBot="1">
      <c r="A30" s="189"/>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1"/>
      <c r="AA30" s="214"/>
    </row>
    <row r="31" spans="1:28" ht="33" customHeight="1">
      <c r="A31" s="228">
        <f>A26+1</f>
        <v>5</v>
      </c>
      <c r="B31" s="229" t="s">
        <v>176</v>
      </c>
      <c r="C31" s="183"/>
      <c r="D31" s="184"/>
      <c r="E31" s="184"/>
      <c r="F31" s="184"/>
      <c r="G31" s="184"/>
      <c r="H31" s="184"/>
      <c r="I31" s="184"/>
      <c r="J31" s="184"/>
      <c r="K31" s="184"/>
      <c r="L31" s="184"/>
      <c r="M31" s="184"/>
      <c r="N31" s="184"/>
      <c r="O31" s="184"/>
      <c r="P31" s="184"/>
      <c r="Q31" s="184"/>
      <c r="R31" s="184"/>
      <c r="S31" s="184"/>
      <c r="T31" s="184"/>
      <c r="U31" s="184"/>
      <c r="V31" s="184"/>
      <c r="W31" s="184"/>
      <c r="X31" s="184"/>
      <c r="Y31" s="184"/>
      <c r="Z31" s="185"/>
      <c r="AA31" s="235"/>
      <c r="AB31" s="173"/>
    </row>
    <row r="32" spans="1:28" s="174" customFormat="1" ht="40.15" customHeight="1">
      <c r="A32" s="186"/>
      <c r="B32" s="180"/>
      <c r="C32" s="180"/>
      <c r="D32" s="659"/>
      <c r="E32" s="660"/>
      <c r="F32" s="660"/>
      <c r="G32" s="660"/>
      <c r="H32" s="660"/>
      <c r="I32" s="660"/>
      <c r="J32" s="660"/>
      <c r="K32" s="660"/>
      <c r="L32" s="660"/>
      <c r="M32" s="660"/>
      <c r="N32" s="660"/>
      <c r="O32" s="660"/>
      <c r="P32" s="660"/>
      <c r="Q32" s="660"/>
      <c r="R32" s="660"/>
      <c r="S32" s="660"/>
      <c r="T32" s="660"/>
      <c r="U32" s="661"/>
      <c r="V32" s="180"/>
      <c r="W32" s="180"/>
      <c r="X32" s="180"/>
      <c r="Y32" s="180"/>
      <c r="Z32" s="188"/>
      <c r="AA32" s="214"/>
    </row>
    <row r="33" spans="1:31" s="174" customFormat="1" ht="20.100000000000001" customHeight="1">
      <c r="A33" s="186"/>
      <c r="B33" s="180"/>
      <c r="C33" s="180"/>
      <c r="D33" s="224" t="s">
        <v>177</v>
      </c>
      <c r="E33" s="180"/>
      <c r="F33" s="180"/>
      <c r="G33" s="180"/>
      <c r="H33" s="180"/>
      <c r="I33" s="180"/>
      <c r="J33" s="180"/>
      <c r="K33" s="180"/>
      <c r="L33" s="180"/>
      <c r="M33" s="180"/>
      <c r="N33" s="180"/>
      <c r="O33" s="180"/>
      <c r="P33" s="180"/>
      <c r="Q33" s="180"/>
      <c r="R33" s="180"/>
      <c r="S33" s="180"/>
      <c r="T33" s="180"/>
      <c r="U33" s="180"/>
      <c r="V33" s="180"/>
      <c r="W33" s="180"/>
      <c r="X33" s="180"/>
      <c r="Y33" s="180"/>
      <c r="Z33" s="188"/>
      <c r="AA33" s="214"/>
    </row>
    <row r="34" spans="1:31" s="174" customFormat="1" ht="5.65" customHeight="1" thickBot="1">
      <c r="A34" s="186"/>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8"/>
      <c r="AA34" s="214"/>
    </row>
    <row r="35" spans="1:31" ht="33" customHeight="1">
      <c r="A35" s="228">
        <f>A31+1</f>
        <v>6</v>
      </c>
      <c r="B35" s="229" t="s">
        <v>178</v>
      </c>
      <c r="C35" s="183"/>
      <c r="D35" s="184"/>
      <c r="E35" s="184"/>
      <c r="F35" s="184"/>
      <c r="G35" s="184"/>
      <c r="H35" s="184"/>
      <c r="I35" s="184"/>
      <c r="J35" s="184"/>
      <c r="K35" s="184"/>
      <c r="L35" s="184"/>
      <c r="M35" s="184"/>
      <c r="N35" s="184"/>
      <c r="O35" s="184"/>
      <c r="P35" s="184"/>
      <c r="Q35" s="184"/>
      <c r="R35" s="184"/>
      <c r="S35" s="184"/>
      <c r="T35" s="184"/>
      <c r="U35" s="184"/>
      <c r="V35" s="184"/>
      <c r="W35" s="184"/>
      <c r="X35" s="184"/>
      <c r="Y35" s="184"/>
      <c r="Z35" s="185"/>
      <c r="AA35" s="235"/>
      <c r="AB35" s="173"/>
    </row>
    <row r="36" spans="1:31" ht="19.899999999999999" customHeight="1" thickBot="1">
      <c r="A36" s="230"/>
      <c r="B36" s="225"/>
      <c r="C36" s="233"/>
      <c r="D36" s="514" t="s">
        <v>195</v>
      </c>
      <c r="E36" s="231"/>
      <c r="F36" s="231"/>
      <c r="G36" s="231"/>
      <c r="H36" s="231"/>
      <c r="I36" s="231"/>
      <c r="J36" s="231"/>
      <c r="K36" s="231"/>
      <c r="L36" s="231"/>
      <c r="M36" s="231"/>
      <c r="N36" s="231"/>
      <c r="O36" s="225"/>
      <c r="P36" s="231"/>
      <c r="Q36" s="231"/>
      <c r="R36" s="231"/>
      <c r="S36" s="231"/>
      <c r="T36" s="231"/>
      <c r="U36" s="231"/>
      <c r="V36" s="231"/>
      <c r="W36" s="231"/>
      <c r="X36" s="231"/>
      <c r="Y36" s="231"/>
      <c r="Z36" s="232"/>
      <c r="AA36" s="235"/>
      <c r="AB36" s="173"/>
    </row>
    <row r="37" spans="1:31" s="174" customFormat="1" ht="20.100000000000001" customHeight="1">
      <c r="A37" s="186"/>
      <c r="B37" s="180"/>
      <c r="C37" s="512"/>
      <c r="D37" s="701"/>
      <c r="E37" s="702"/>
      <c r="F37" s="702"/>
      <c r="G37" s="702"/>
      <c r="H37" s="702"/>
      <c r="I37" s="702"/>
      <c r="J37" s="702"/>
      <c r="K37" s="702"/>
      <c r="L37" s="702"/>
      <c r="M37" s="702"/>
      <c r="N37" s="702"/>
      <c r="O37" s="702"/>
      <c r="P37" s="702"/>
      <c r="Q37" s="702"/>
      <c r="R37" s="702"/>
      <c r="S37" s="702"/>
      <c r="T37" s="702"/>
      <c r="U37" s="703"/>
      <c r="V37" s="180"/>
      <c r="W37" s="180"/>
      <c r="X37" s="180"/>
      <c r="Y37" s="180"/>
      <c r="Z37" s="188"/>
      <c r="AA37" s="214"/>
      <c r="AE37" s="174" t="str">
        <f>IF(SUM(H37:J40)=0,"                        号線",H37&amp;K38&amp;H38&amp;K39&amp;H39&amp;K40&amp;H40&amp;#REF!&amp;#REF!&amp;#REF!&amp;#REF!&amp;#REF!&amp;#REF!&amp;#REF!&amp;#REF!&amp;#REF!&amp;#REF!&amp;" 号線")</f>
        <v xml:space="preserve">                        号線</v>
      </c>
    </row>
    <row r="38" spans="1:31" s="174" customFormat="1" ht="20.100000000000001" customHeight="1">
      <c r="A38" s="186"/>
      <c r="B38" s="180"/>
      <c r="C38" s="512"/>
      <c r="D38" s="704"/>
      <c r="E38" s="705"/>
      <c r="F38" s="705"/>
      <c r="G38" s="705"/>
      <c r="H38" s="705"/>
      <c r="I38" s="705"/>
      <c r="J38" s="705"/>
      <c r="K38" s="705"/>
      <c r="L38" s="705"/>
      <c r="M38" s="705"/>
      <c r="N38" s="705"/>
      <c r="O38" s="705"/>
      <c r="P38" s="705"/>
      <c r="Q38" s="705"/>
      <c r="R38" s="705"/>
      <c r="S38" s="705"/>
      <c r="T38" s="705"/>
      <c r="U38" s="706"/>
      <c r="V38" s="180"/>
      <c r="W38" s="180"/>
      <c r="X38" s="180"/>
      <c r="Y38" s="180"/>
      <c r="Z38" s="188"/>
      <c r="AA38" s="214"/>
    </row>
    <row r="39" spans="1:31" s="174" customFormat="1" ht="20.100000000000001" customHeight="1" thickBot="1">
      <c r="A39" s="186"/>
      <c r="B39" s="180"/>
      <c r="C39" s="512"/>
      <c r="D39" s="707"/>
      <c r="E39" s="708"/>
      <c r="F39" s="708"/>
      <c r="G39" s="708"/>
      <c r="H39" s="708"/>
      <c r="I39" s="708"/>
      <c r="J39" s="708"/>
      <c r="K39" s="708"/>
      <c r="L39" s="708"/>
      <c r="M39" s="708"/>
      <c r="N39" s="708"/>
      <c r="O39" s="708"/>
      <c r="P39" s="708"/>
      <c r="Q39" s="708"/>
      <c r="R39" s="708"/>
      <c r="S39" s="708"/>
      <c r="T39" s="708"/>
      <c r="U39" s="709"/>
      <c r="V39" s="538"/>
      <c r="W39" s="539"/>
      <c r="X39" s="539"/>
      <c r="Y39" s="539"/>
      <c r="Z39" s="540"/>
      <c r="AA39" s="214"/>
    </row>
    <row r="40" spans="1:31" s="174" customFormat="1" ht="20.100000000000001" customHeight="1">
      <c r="A40" s="186"/>
      <c r="B40" s="180"/>
      <c r="C40" s="511"/>
      <c r="D40" s="511"/>
      <c r="E40" s="511"/>
      <c r="F40" s="511"/>
      <c r="G40" s="511"/>
      <c r="H40" s="671"/>
      <c r="I40" s="672"/>
      <c r="J40" s="672"/>
      <c r="K40" s="513"/>
      <c r="L40" s="511"/>
      <c r="M40" s="511"/>
      <c r="N40" s="180"/>
      <c r="O40" s="180"/>
      <c r="P40" s="682"/>
      <c r="Q40" s="683"/>
      <c r="R40" s="683"/>
      <c r="S40" s="683"/>
      <c r="T40" s="683"/>
      <c r="U40" s="683"/>
      <c r="V40" s="683"/>
      <c r="W40" s="683"/>
      <c r="X40" s="683"/>
      <c r="Y40" s="683"/>
      <c r="Z40" s="684"/>
      <c r="AA40" s="214"/>
    </row>
    <row r="41" spans="1:31" s="174" customFormat="1" ht="20.100000000000001" customHeight="1">
      <c r="A41" s="186"/>
      <c r="B41" s="180"/>
      <c r="C41" s="180"/>
      <c r="D41" s="224" t="s">
        <v>125</v>
      </c>
      <c r="E41" s="180"/>
      <c r="F41" s="180"/>
      <c r="G41" s="180"/>
      <c r="H41" s="180"/>
      <c r="I41" s="180"/>
      <c r="J41" s="180"/>
      <c r="K41" s="180"/>
      <c r="L41" s="180"/>
      <c r="M41" s="180"/>
      <c r="N41" s="180"/>
      <c r="O41" s="180"/>
      <c r="P41" s="180"/>
      <c r="Q41" s="180"/>
      <c r="R41" s="180"/>
      <c r="S41" s="180"/>
      <c r="T41" s="180"/>
      <c r="U41" s="180"/>
      <c r="V41" s="180"/>
      <c r="W41" s="180"/>
      <c r="X41" s="180"/>
      <c r="Y41" s="180"/>
      <c r="Z41" s="188"/>
      <c r="AA41" s="214"/>
    </row>
    <row r="42" spans="1:31" s="422" customFormat="1" ht="20.100000000000001" customHeight="1">
      <c r="A42" s="428"/>
      <c r="B42" s="581"/>
      <c r="C42" s="581"/>
      <c r="D42" s="435"/>
      <c r="E42" s="581"/>
      <c r="F42" s="581"/>
      <c r="G42" s="581"/>
      <c r="H42" s="581"/>
      <c r="I42" s="581"/>
      <c r="J42" s="581"/>
      <c r="K42" s="581"/>
      <c r="L42" s="581"/>
      <c r="M42" s="581"/>
      <c r="N42" s="581"/>
      <c r="O42" s="581"/>
      <c r="P42" s="581"/>
      <c r="Q42" s="581"/>
      <c r="R42" s="581"/>
      <c r="S42" s="581"/>
      <c r="T42" s="581"/>
      <c r="U42" s="581"/>
      <c r="V42" s="581"/>
      <c r="W42" s="581"/>
      <c r="X42" s="581"/>
      <c r="Y42" s="581"/>
      <c r="Z42" s="512"/>
      <c r="AA42" s="434"/>
    </row>
    <row r="43" spans="1:31" s="174" customFormat="1" ht="20.100000000000001" customHeight="1">
      <c r="A43" s="186"/>
      <c r="B43" s="180"/>
      <c r="C43" s="180"/>
      <c r="E43" s="180"/>
      <c r="F43" s="180"/>
      <c r="G43" s="180"/>
      <c r="H43" s="180"/>
      <c r="I43" s="180"/>
      <c r="J43" s="180"/>
      <c r="K43" s="180"/>
      <c r="L43" s="180"/>
      <c r="M43" s="180"/>
      <c r="N43" s="180"/>
      <c r="O43" s="180"/>
      <c r="P43" s="180"/>
      <c r="Q43" s="180"/>
      <c r="R43" s="180"/>
      <c r="S43" s="180"/>
      <c r="T43" s="180"/>
      <c r="U43" s="180"/>
      <c r="V43" s="180"/>
      <c r="W43" s="180"/>
      <c r="X43" s="180"/>
      <c r="Y43" s="180"/>
      <c r="Z43" s="188"/>
      <c r="AA43" s="214"/>
    </row>
    <row r="44" spans="1:31" s="174" customFormat="1" ht="20.100000000000001" customHeight="1" thickBot="1">
      <c r="A44" s="186"/>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8"/>
      <c r="AA44" s="214"/>
    </row>
    <row r="45" spans="1:31" s="174" customFormat="1" ht="20.100000000000001" customHeight="1">
      <c r="A45" s="186"/>
      <c r="B45" s="180"/>
      <c r="C45" s="181" t="s">
        <v>141</v>
      </c>
      <c r="D45" s="182"/>
      <c r="E45" s="208"/>
      <c r="F45" s="673"/>
      <c r="G45" s="674"/>
      <c r="H45" s="674"/>
      <c r="I45" s="674"/>
      <c r="J45" s="674"/>
      <c r="K45" s="674"/>
      <c r="L45" s="674"/>
      <c r="M45" s="674"/>
      <c r="N45" s="674"/>
      <c r="O45" s="674"/>
      <c r="P45" s="674"/>
      <c r="Q45" s="674"/>
      <c r="R45" s="674"/>
      <c r="S45" s="674"/>
      <c r="T45" s="674"/>
      <c r="U45" s="674"/>
      <c r="V45" s="674"/>
      <c r="W45" s="674"/>
      <c r="X45" s="674"/>
      <c r="Y45" s="674"/>
      <c r="Z45" s="675"/>
      <c r="AA45" s="237"/>
      <c r="AB45" s="156"/>
    </row>
    <row r="46" spans="1:31" s="174" customFormat="1" ht="20.100000000000001" customHeight="1">
      <c r="A46" s="186"/>
      <c r="B46" s="180"/>
      <c r="C46" s="186"/>
      <c r="D46" s="187"/>
      <c r="E46" s="188"/>
      <c r="F46" s="676"/>
      <c r="G46" s="677"/>
      <c r="H46" s="677"/>
      <c r="I46" s="677"/>
      <c r="J46" s="677"/>
      <c r="K46" s="677"/>
      <c r="L46" s="677"/>
      <c r="M46" s="677"/>
      <c r="N46" s="677"/>
      <c r="O46" s="677"/>
      <c r="P46" s="677"/>
      <c r="Q46" s="677"/>
      <c r="R46" s="677"/>
      <c r="S46" s="677"/>
      <c r="T46" s="677"/>
      <c r="U46" s="677"/>
      <c r="V46" s="677"/>
      <c r="W46" s="677"/>
      <c r="X46" s="677"/>
      <c r="Y46" s="677"/>
      <c r="Z46" s="678"/>
      <c r="AA46" s="237"/>
      <c r="AB46" s="156"/>
    </row>
    <row r="47" spans="1:31" s="174" customFormat="1" ht="20.100000000000001" customHeight="1" thickBot="1">
      <c r="A47" s="186"/>
      <c r="B47" s="180"/>
      <c r="C47" s="189"/>
      <c r="D47" s="190"/>
      <c r="E47" s="191"/>
      <c r="F47" s="679"/>
      <c r="G47" s="680"/>
      <c r="H47" s="680"/>
      <c r="I47" s="680"/>
      <c r="J47" s="680"/>
      <c r="K47" s="680"/>
      <c r="L47" s="680"/>
      <c r="M47" s="680"/>
      <c r="N47" s="680"/>
      <c r="O47" s="680"/>
      <c r="P47" s="680"/>
      <c r="Q47" s="680"/>
      <c r="R47" s="680"/>
      <c r="S47" s="680"/>
      <c r="T47" s="680"/>
      <c r="U47" s="680"/>
      <c r="V47" s="680"/>
      <c r="W47" s="680"/>
      <c r="X47" s="680"/>
      <c r="Y47" s="680"/>
      <c r="Z47" s="681"/>
      <c r="AA47" s="237"/>
      <c r="AB47" s="156"/>
    </row>
    <row r="48" spans="1:31" s="174" customFormat="1" ht="20.100000000000001" customHeight="1">
      <c r="A48" s="186"/>
      <c r="B48" s="180"/>
      <c r="C48" s="180"/>
      <c r="D48" s="224" t="s">
        <v>179</v>
      </c>
      <c r="E48" s="180"/>
      <c r="F48" s="180"/>
      <c r="G48" s="180"/>
      <c r="H48" s="180"/>
      <c r="I48" s="180"/>
      <c r="J48" s="180"/>
      <c r="K48" s="180"/>
      <c r="L48" s="180"/>
      <c r="M48" s="180"/>
      <c r="N48" s="180"/>
      <c r="O48" s="180"/>
      <c r="P48" s="180"/>
      <c r="Q48" s="180"/>
      <c r="R48" s="180"/>
      <c r="S48" s="180"/>
      <c r="T48" s="180"/>
      <c r="U48" s="180"/>
      <c r="V48" s="180"/>
      <c r="W48" s="180"/>
      <c r="X48" s="180"/>
      <c r="Y48" s="180"/>
      <c r="Z48" s="188"/>
      <c r="AA48" s="214"/>
    </row>
    <row r="49" spans="1:28" s="174" customFormat="1" ht="20.100000000000001" customHeight="1" thickBot="1">
      <c r="A49" s="189"/>
      <c r="B49" s="190"/>
      <c r="C49" s="190"/>
      <c r="D49" s="227" t="s">
        <v>240</v>
      </c>
      <c r="E49" s="190"/>
      <c r="F49" s="190"/>
      <c r="G49" s="190"/>
      <c r="H49" s="190"/>
      <c r="I49" s="190"/>
      <c r="J49" s="190"/>
      <c r="K49" s="190"/>
      <c r="L49" s="190"/>
      <c r="M49" s="190"/>
      <c r="N49" s="190"/>
      <c r="O49" s="190"/>
      <c r="P49" s="190"/>
      <c r="Q49" s="190"/>
      <c r="R49" s="190"/>
      <c r="S49" s="190"/>
      <c r="T49" s="190"/>
      <c r="U49" s="190"/>
      <c r="V49" s="190"/>
      <c r="W49" s="190"/>
      <c r="X49" s="190"/>
      <c r="Y49" s="190"/>
      <c r="Z49" s="191"/>
      <c r="AA49" s="214"/>
    </row>
    <row r="50" spans="1:28" ht="33" customHeight="1" thickBot="1">
      <c r="A50" s="228">
        <f>A35+1</f>
        <v>7</v>
      </c>
      <c r="B50" s="229" t="s">
        <v>180</v>
      </c>
      <c r="C50" s="183"/>
      <c r="D50" s="184"/>
      <c r="E50" s="184"/>
      <c r="F50" s="184"/>
      <c r="G50" s="184"/>
      <c r="H50" s="184"/>
      <c r="I50" s="184"/>
      <c r="J50" s="184"/>
      <c r="K50" s="184"/>
      <c r="L50" s="184"/>
      <c r="M50" s="184"/>
      <c r="N50" s="184"/>
      <c r="O50" s="184"/>
      <c r="P50" s="184"/>
      <c r="Q50" s="184"/>
      <c r="R50" s="184"/>
      <c r="S50" s="184"/>
      <c r="T50" s="184"/>
      <c r="U50" s="184"/>
      <c r="V50" s="184"/>
      <c r="W50" s="184"/>
      <c r="X50" s="184"/>
      <c r="Y50" s="184"/>
      <c r="Z50" s="185"/>
      <c r="AA50" s="235"/>
      <c r="AB50" s="173"/>
    </row>
    <row r="51" spans="1:28" s="174" customFormat="1" ht="20.100000000000001" customHeight="1" thickBot="1">
      <c r="A51" s="186"/>
      <c r="B51" s="180"/>
      <c r="C51" s="668" t="s">
        <v>126</v>
      </c>
      <c r="D51" s="669"/>
      <c r="E51" s="669"/>
      <c r="F51" s="669"/>
      <c r="G51" s="669"/>
      <c r="H51" s="669"/>
      <c r="I51" s="669"/>
      <c r="J51" s="670"/>
      <c r="K51" s="668" t="s">
        <v>127</v>
      </c>
      <c r="L51" s="669"/>
      <c r="M51" s="669"/>
      <c r="N51" s="669"/>
      <c r="O51" s="669"/>
      <c r="P51" s="669"/>
      <c r="Q51" s="669"/>
      <c r="R51" s="670"/>
      <c r="S51" s="668" t="s">
        <v>128</v>
      </c>
      <c r="T51" s="669"/>
      <c r="U51" s="669"/>
      <c r="V51" s="669"/>
      <c r="W51" s="669"/>
      <c r="X51" s="669"/>
      <c r="Y51" s="670"/>
      <c r="Z51" s="205"/>
      <c r="AA51" s="214"/>
    </row>
    <row r="52" spans="1:28" s="174" customFormat="1" ht="20.100000000000001" customHeight="1" thickBot="1">
      <c r="A52" s="186"/>
      <c r="B52" s="207"/>
      <c r="C52" s="665"/>
      <c r="D52" s="666"/>
      <c r="E52" s="666"/>
      <c r="F52" s="666"/>
      <c r="G52" s="666"/>
      <c r="H52" s="666"/>
      <c r="I52" s="666"/>
      <c r="J52" s="667"/>
      <c r="K52" s="665"/>
      <c r="L52" s="666"/>
      <c r="M52" s="666"/>
      <c r="N52" s="666"/>
      <c r="O52" s="666"/>
      <c r="P52" s="666"/>
      <c r="Q52" s="666"/>
      <c r="R52" s="667"/>
      <c r="S52" s="692"/>
      <c r="T52" s="693"/>
      <c r="U52" s="693"/>
      <c r="V52" s="693"/>
      <c r="W52" s="693"/>
      <c r="X52" s="693"/>
      <c r="Y52" s="694"/>
      <c r="Z52" s="206"/>
      <c r="AA52" s="238"/>
    </row>
    <row r="53" spans="1:28" s="174" customFormat="1" ht="20.100000000000001" customHeight="1" thickBot="1">
      <c r="A53" s="186"/>
      <c r="B53" s="207"/>
      <c r="C53" s="665"/>
      <c r="D53" s="666"/>
      <c r="E53" s="666"/>
      <c r="F53" s="666"/>
      <c r="G53" s="666"/>
      <c r="H53" s="666"/>
      <c r="I53" s="666"/>
      <c r="J53" s="667"/>
      <c r="K53" s="665"/>
      <c r="L53" s="666"/>
      <c r="M53" s="666"/>
      <c r="N53" s="666"/>
      <c r="O53" s="666"/>
      <c r="P53" s="666"/>
      <c r="Q53" s="666"/>
      <c r="R53" s="667"/>
      <c r="S53" s="692"/>
      <c r="T53" s="693"/>
      <c r="U53" s="693"/>
      <c r="V53" s="693"/>
      <c r="W53" s="693"/>
      <c r="X53" s="693"/>
      <c r="Y53" s="694"/>
      <c r="Z53" s="206"/>
      <c r="AA53" s="238"/>
    </row>
    <row r="54" spans="1:28" s="174" customFormat="1" ht="20.100000000000001" customHeight="1" thickBot="1">
      <c r="A54" s="186"/>
      <c r="B54" s="207"/>
      <c r="C54" s="665"/>
      <c r="D54" s="666"/>
      <c r="E54" s="666"/>
      <c r="F54" s="666"/>
      <c r="G54" s="666"/>
      <c r="H54" s="666"/>
      <c r="I54" s="666"/>
      <c r="J54" s="667"/>
      <c r="K54" s="665"/>
      <c r="L54" s="666"/>
      <c r="M54" s="666"/>
      <c r="N54" s="666"/>
      <c r="O54" s="666"/>
      <c r="P54" s="666"/>
      <c r="Q54" s="666"/>
      <c r="R54" s="667"/>
      <c r="S54" s="692"/>
      <c r="T54" s="693"/>
      <c r="U54" s="693"/>
      <c r="V54" s="693"/>
      <c r="W54" s="693"/>
      <c r="X54" s="693"/>
      <c r="Y54" s="694"/>
      <c r="Z54" s="206"/>
      <c r="AA54" s="238"/>
    </row>
    <row r="55" spans="1:28" s="174" customFormat="1" ht="20.100000000000001" customHeight="1" thickBot="1">
      <c r="A55" s="186"/>
      <c r="B55" s="207"/>
      <c r="C55" s="665"/>
      <c r="D55" s="666"/>
      <c r="E55" s="666"/>
      <c r="F55" s="666"/>
      <c r="G55" s="666"/>
      <c r="H55" s="666"/>
      <c r="I55" s="666"/>
      <c r="J55" s="667"/>
      <c r="K55" s="665"/>
      <c r="L55" s="666"/>
      <c r="M55" s="666"/>
      <c r="N55" s="666"/>
      <c r="O55" s="666"/>
      <c r="P55" s="666"/>
      <c r="Q55" s="666"/>
      <c r="R55" s="667"/>
      <c r="S55" s="692"/>
      <c r="T55" s="693"/>
      <c r="U55" s="693"/>
      <c r="V55" s="693"/>
      <c r="W55" s="693"/>
      <c r="X55" s="693"/>
      <c r="Y55" s="694"/>
      <c r="Z55" s="206"/>
      <c r="AA55" s="238"/>
    </row>
    <row r="56" spans="1:28" s="174" customFormat="1" ht="20.100000000000001" customHeight="1" thickBot="1">
      <c r="A56" s="186"/>
      <c r="B56" s="207"/>
      <c r="C56" s="665"/>
      <c r="D56" s="666"/>
      <c r="E56" s="666"/>
      <c r="F56" s="666"/>
      <c r="G56" s="666"/>
      <c r="H56" s="666"/>
      <c r="I56" s="666"/>
      <c r="J56" s="667"/>
      <c r="K56" s="665"/>
      <c r="L56" s="666"/>
      <c r="M56" s="666"/>
      <c r="N56" s="666"/>
      <c r="O56" s="666"/>
      <c r="P56" s="666"/>
      <c r="Q56" s="666"/>
      <c r="R56" s="667"/>
      <c r="S56" s="692"/>
      <c r="T56" s="693"/>
      <c r="U56" s="693"/>
      <c r="V56" s="693"/>
      <c r="W56" s="693"/>
      <c r="X56" s="693"/>
      <c r="Y56" s="694"/>
      <c r="Z56" s="206"/>
      <c r="AA56" s="238"/>
    </row>
    <row r="57" spans="1:28" s="174" customFormat="1" ht="20.100000000000001" customHeight="1" thickBot="1">
      <c r="A57" s="186"/>
      <c r="B57" s="207"/>
      <c r="C57" s="665"/>
      <c r="D57" s="666"/>
      <c r="E57" s="666"/>
      <c r="F57" s="666"/>
      <c r="G57" s="666"/>
      <c r="H57" s="666"/>
      <c r="I57" s="666"/>
      <c r="J57" s="667"/>
      <c r="K57" s="665"/>
      <c r="L57" s="666"/>
      <c r="M57" s="666"/>
      <c r="N57" s="666"/>
      <c r="O57" s="666"/>
      <c r="P57" s="666"/>
      <c r="Q57" s="666"/>
      <c r="R57" s="667"/>
      <c r="S57" s="692"/>
      <c r="T57" s="693"/>
      <c r="U57" s="693"/>
      <c r="V57" s="693"/>
      <c r="W57" s="693"/>
      <c r="X57" s="693"/>
      <c r="Y57" s="694"/>
      <c r="Z57" s="206"/>
      <c r="AA57" s="238"/>
    </row>
    <row r="58" spans="1:28" s="174" customFormat="1" ht="7.5" customHeight="1" thickBot="1">
      <c r="A58" s="189"/>
      <c r="B58" s="190"/>
      <c r="C58" s="190"/>
      <c r="D58" s="190"/>
      <c r="E58" s="190"/>
      <c r="F58" s="190"/>
      <c r="G58" s="190"/>
      <c r="H58" s="190"/>
      <c r="I58" s="190"/>
      <c r="J58" s="190"/>
      <c r="K58" s="190"/>
      <c r="L58" s="190"/>
      <c r="M58" s="190"/>
      <c r="N58" s="190"/>
      <c r="O58" s="190"/>
      <c r="P58" s="190"/>
      <c r="Q58" s="190"/>
      <c r="R58" s="190"/>
      <c r="S58" s="695"/>
      <c r="T58" s="696"/>
      <c r="U58" s="696"/>
      <c r="V58" s="696"/>
      <c r="W58" s="696"/>
      <c r="X58" s="696"/>
      <c r="Y58" s="696"/>
      <c r="Z58" s="697"/>
      <c r="AA58" s="214"/>
    </row>
    <row r="59" spans="1:28" ht="33" customHeight="1" thickBot="1">
      <c r="A59" s="228">
        <f>A50+1</f>
        <v>8</v>
      </c>
      <c r="B59" s="229" t="s">
        <v>64</v>
      </c>
      <c r="C59" s="183"/>
      <c r="D59" s="184"/>
      <c r="E59" s="184"/>
      <c r="F59" s="184"/>
      <c r="G59" s="184"/>
      <c r="H59" s="184"/>
      <c r="I59" s="184"/>
      <c r="J59" s="184"/>
      <c r="K59" s="184"/>
      <c r="L59" s="184"/>
      <c r="M59" s="184"/>
      <c r="N59" s="184"/>
      <c r="O59" s="184"/>
      <c r="P59" s="184"/>
      <c r="Q59" s="184"/>
      <c r="R59" s="184"/>
      <c r="S59" s="184"/>
      <c r="T59" s="184"/>
      <c r="U59" s="184"/>
      <c r="V59" s="184"/>
      <c r="W59" s="184"/>
      <c r="X59" s="184"/>
      <c r="Y59" s="184"/>
      <c r="Z59" s="185"/>
      <c r="AA59" s="235"/>
      <c r="AB59" s="173"/>
    </row>
    <row r="60" spans="1:28" s="174" customFormat="1" ht="20.100000000000001" customHeight="1" thickBot="1">
      <c r="A60" s="186"/>
      <c r="B60" s="180"/>
      <c r="C60" s="180" t="s">
        <v>286</v>
      </c>
      <c r="D60" s="180"/>
      <c r="E60" s="688"/>
      <c r="F60" s="689"/>
      <c r="G60" s="175" t="s">
        <v>52</v>
      </c>
      <c r="H60" s="688"/>
      <c r="I60" s="689"/>
      <c r="J60" s="175" t="s">
        <v>53</v>
      </c>
      <c r="K60" s="688"/>
      <c r="L60" s="689"/>
      <c r="M60" s="180" t="s">
        <v>54</v>
      </c>
      <c r="N60" s="180" t="s">
        <v>61</v>
      </c>
      <c r="O60" s="180"/>
      <c r="P60" s="180"/>
      <c r="Q60" s="180"/>
      <c r="R60" s="180"/>
      <c r="S60" s="180"/>
      <c r="T60" s="180"/>
      <c r="U60" s="180"/>
      <c r="V60" s="180"/>
      <c r="W60" s="180"/>
      <c r="X60" s="180"/>
      <c r="Y60" s="180"/>
      <c r="Z60" s="188"/>
      <c r="AA60" s="214"/>
    </row>
    <row r="61" spans="1:28" s="174" customFormat="1" ht="20.100000000000001" customHeight="1" thickBot="1">
      <c r="A61" s="186"/>
      <c r="B61" s="180"/>
      <c r="C61" s="180" t="s">
        <v>286</v>
      </c>
      <c r="D61" s="180"/>
      <c r="E61" s="688"/>
      <c r="F61" s="689"/>
      <c r="G61" s="175" t="s">
        <v>52</v>
      </c>
      <c r="H61" s="688"/>
      <c r="I61" s="689"/>
      <c r="J61" s="175" t="s">
        <v>53</v>
      </c>
      <c r="K61" s="688"/>
      <c r="L61" s="689"/>
      <c r="M61" s="180" t="s">
        <v>54</v>
      </c>
      <c r="N61" s="180" t="s">
        <v>62</v>
      </c>
      <c r="O61" s="180"/>
      <c r="P61" s="180"/>
      <c r="Q61" s="180"/>
      <c r="R61" s="180"/>
      <c r="S61" s="180"/>
      <c r="T61" s="180"/>
      <c r="U61" s="180"/>
      <c r="V61" s="180"/>
      <c r="W61" s="180"/>
      <c r="X61" s="180"/>
      <c r="Y61" s="180"/>
      <c r="Z61" s="188"/>
      <c r="AA61" s="214"/>
    </row>
    <row r="62" spans="1:28" s="174" customFormat="1" ht="20.100000000000001" customHeight="1" thickBot="1">
      <c r="A62" s="186"/>
      <c r="B62" s="180"/>
      <c r="C62" s="180"/>
      <c r="D62" s="180"/>
      <c r="E62" s="180"/>
      <c r="F62" s="180"/>
      <c r="G62" s="180"/>
      <c r="H62" s="180"/>
      <c r="I62" s="180"/>
      <c r="J62" s="180"/>
      <c r="K62" s="688"/>
      <c r="L62" s="689"/>
      <c r="M62" s="180" t="s">
        <v>63</v>
      </c>
      <c r="N62" s="180"/>
      <c r="O62" s="180"/>
      <c r="P62" s="180"/>
      <c r="Q62" s="180"/>
      <c r="R62" s="180"/>
      <c r="S62" s="180"/>
      <c r="T62" s="180"/>
      <c r="U62" s="180"/>
      <c r="V62" s="180"/>
      <c r="W62" s="180"/>
      <c r="X62" s="180"/>
      <c r="Y62" s="180"/>
      <c r="Z62" s="188"/>
      <c r="AA62" s="214"/>
    </row>
    <row r="63" spans="1:28" s="174" customFormat="1" ht="20.100000000000001" customHeight="1">
      <c r="A63" s="186"/>
      <c r="B63" s="180"/>
      <c r="C63" s="180"/>
      <c r="D63" s="224" t="s">
        <v>132</v>
      </c>
      <c r="E63" s="180"/>
      <c r="F63" s="180"/>
      <c r="G63" s="180"/>
      <c r="H63" s="180"/>
      <c r="I63" s="180"/>
      <c r="J63" s="180"/>
      <c r="K63" s="209"/>
      <c r="L63" s="210"/>
      <c r="M63" s="180"/>
      <c r="N63" s="180"/>
      <c r="O63" s="180"/>
      <c r="P63" s="180"/>
      <c r="Q63" s="180"/>
      <c r="R63" s="180"/>
      <c r="S63" s="180"/>
      <c r="T63" s="180"/>
      <c r="U63" s="180"/>
      <c r="V63" s="180"/>
      <c r="W63" s="180"/>
      <c r="X63" s="180"/>
      <c r="Y63" s="180"/>
      <c r="Z63" s="188"/>
      <c r="AA63" s="214"/>
    </row>
    <row r="64" spans="1:28" s="174" customFormat="1" ht="20.100000000000001" customHeight="1">
      <c r="A64" s="186"/>
      <c r="B64" s="180"/>
      <c r="C64" s="180"/>
      <c r="D64" s="224" t="s">
        <v>133</v>
      </c>
      <c r="E64" s="180"/>
      <c r="F64" s="180"/>
      <c r="G64" s="180"/>
      <c r="H64" s="180"/>
      <c r="I64" s="180"/>
      <c r="J64" s="180"/>
      <c r="K64" s="209"/>
      <c r="L64" s="210"/>
      <c r="M64" s="180"/>
      <c r="N64" s="180"/>
      <c r="O64" s="180"/>
      <c r="P64" s="180"/>
      <c r="Q64" s="180"/>
      <c r="R64" s="180"/>
      <c r="S64" s="180"/>
      <c r="T64" s="180"/>
      <c r="U64" s="180"/>
      <c r="V64" s="180"/>
      <c r="W64" s="180"/>
      <c r="X64" s="180"/>
      <c r="Y64" s="180"/>
      <c r="Z64" s="188"/>
      <c r="AA64" s="214"/>
    </row>
    <row r="65" spans="1:28" s="174" customFormat="1" ht="6" customHeight="1" thickBot="1">
      <c r="A65" s="189"/>
      <c r="B65" s="190"/>
      <c r="C65" s="190"/>
      <c r="D65" s="190"/>
      <c r="E65" s="190"/>
      <c r="F65" s="190"/>
      <c r="G65" s="190"/>
      <c r="H65" s="190"/>
      <c r="I65" s="190"/>
      <c r="J65" s="190"/>
      <c r="K65" s="211"/>
      <c r="L65" s="212"/>
      <c r="M65" s="190"/>
      <c r="N65" s="190"/>
      <c r="O65" s="190"/>
      <c r="P65" s="190"/>
      <c r="Q65" s="190"/>
      <c r="R65" s="190"/>
      <c r="S65" s="190"/>
      <c r="T65" s="190"/>
      <c r="U65" s="190"/>
      <c r="V65" s="190"/>
      <c r="W65" s="190"/>
      <c r="X65" s="190"/>
      <c r="Y65" s="190"/>
      <c r="Z65" s="191"/>
      <c r="AA65" s="214"/>
    </row>
    <row r="66" spans="1:28" ht="33" customHeight="1" thickBot="1">
      <c r="A66" s="228">
        <f>A59+1</f>
        <v>9</v>
      </c>
      <c r="B66" s="229" t="s">
        <v>142</v>
      </c>
      <c r="C66" s="183"/>
      <c r="D66" s="184"/>
      <c r="E66" s="184"/>
      <c r="F66" s="184"/>
      <c r="G66" s="184"/>
      <c r="H66" s="184"/>
      <c r="I66" s="184"/>
      <c r="J66" s="184"/>
      <c r="K66" s="184"/>
      <c r="L66" s="184"/>
      <c r="M66" s="184"/>
      <c r="N66" s="184"/>
      <c r="O66" s="184"/>
      <c r="P66" s="184"/>
      <c r="Q66" s="184"/>
      <c r="R66" s="184"/>
      <c r="S66" s="184"/>
      <c r="T66" s="184"/>
      <c r="U66" s="184"/>
      <c r="V66" s="184"/>
      <c r="W66" s="184"/>
      <c r="X66" s="184"/>
      <c r="Y66" s="184"/>
      <c r="Z66" s="185"/>
      <c r="AA66" s="235"/>
      <c r="AB66" s="173"/>
    </row>
    <row r="67" spans="1:28" s="174" customFormat="1" ht="20.100000000000001" customHeight="1">
      <c r="A67" s="186"/>
      <c r="B67" s="180"/>
      <c r="C67" s="180"/>
      <c r="D67" s="175"/>
      <c r="E67" s="673"/>
      <c r="F67" s="674"/>
      <c r="G67" s="674"/>
      <c r="H67" s="674"/>
      <c r="I67" s="674"/>
      <c r="J67" s="674"/>
      <c r="K67" s="674"/>
      <c r="L67" s="674"/>
      <c r="M67" s="674"/>
      <c r="N67" s="674"/>
      <c r="O67" s="675"/>
      <c r="P67" s="180"/>
      <c r="Q67" s="180"/>
      <c r="R67" s="180"/>
      <c r="S67" s="180"/>
      <c r="T67" s="180"/>
      <c r="U67" s="180"/>
      <c r="V67" s="180"/>
      <c r="W67" s="180"/>
      <c r="X67" s="180"/>
      <c r="Y67" s="180"/>
      <c r="Z67" s="188"/>
      <c r="AA67" s="214"/>
    </row>
    <row r="68" spans="1:28" s="174" customFormat="1" ht="20.100000000000001" customHeight="1" thickBot="1">
      <c r="A68" s="186"/>
      <c r="B68" s="180"/>
      <c r="C68" s="180"/>
      <c r="D68" s="175"/>
      <c r="E68" s="679"/>
      <c r="F68" s="680"/>
      <c r="G68" s="680"/>
      <c r="H68" s="680"/>
      <c r="I68" s="680"/>
      <c r="J68" s="680"/>
      <c r="K68" s="680"/>
      <c r="L68" s="680"/>
      <c r="M68" s="680"/>
      <c r="N68" s="680"/>
      <c r="O68" s="681"/>
      <c r="P68" s="180"/>
      <c r="Q68" s="180"/>
      <c r="R68" s="180"/>
      <c r="S68" s="180"/>
      <c r="T68" s="180"/>
      <c r="U68" s="180"/>
      <c r="V68" s="180"/>
      <c r="W68" s="180"/>
      <c r="X68" s="180"/>
      <c r="Y68" s="180"/>
      <c r="Z68" s="188"/>
      <c r="AA68" s="214"/>
    </row>
    <row r="69" spans="1:28" s="174" customFormat="1" ht="36.75" customHeight="1">
      <c r="A69" s="186"/>
      <c r="B69" s="180"/>
      <c r="C69" s="180"/>
      <c r="D69" s="682" t="s">
        <v>131</v>
      </c>
      <c r="E69" s="690"/>
      <c r="F69" s="690"/>
      <c r="G69" s="690"/>
      <c r="H69" s="690"/>
      <c r="I69" s="690"/>
      <c r="J69" s="690"/>
      <c r="K69" s="690"/>
      <c r="L69" s="690"/>
      <c r="M69" s="690"/>
      <c r="N69" s="690"/>
      <c r="O69" s="690"/>
      <c r="P69" s="690"/>
      <c r="Q69" s="690"/>
      <c r="R69" s="690"/>
      <c r="S69" s="690"/>
      <c r="T69" s="690"/>
      <c r="U69" s="690"/>
      <c r="V69" s="690"/>
      <c r="W69" s="690"/>
      <c r="X69" s="690"/>
      <c r="Y69" s="690"/>
      <c r="Z69" s="691"/>
      <c r="AA69" s="214"/>
    </row>
    <row r="70" spans="1:28" s="174" customFormat="1" ht="20.100000000000001" customHeight="1">
      <c r="A70" s="186"/>
      <c r="B70" s="180"/>
      <c r="C70" s="180"/>
      <c r="D70" s="224" t="s">
        <v>143</v>
      </c>
      <c r="E70" s="225"/>
      <c r="F70" s="225"/>
      <c r="G70" s="225"/>
      <c r="H70" s="225"/>
      <c r="I70" s="225"/>
      <c r="J70" s="225"/>
      <c r="K70" s="225"/>
      <c r="L70" s="225"/>
      <c r="M70" s="225"/>
      <c r="N70" s="225"/>
      <c r="O70" s="225"/>
      <c r="P70" s="225"/>
      <c r="Q70" s="225"/>
      <c r="R70" s="225"/>
      <c r="S70" s="225"/>
      <c r="T70" s="225"/>
      <c r="U70" s="225"/>
      <c r="V70" s="225"/>
      <c r="W70" s="225"/>
      <c r="X70" s="225"/>
      <c r="Y70" s="225"/>
      <c r="Z70" s="226"/>
      <c r="AA70" s="214"/>
    </row>
    <row r="71" spans="1:28" s="174" customFormat="1" ht="6" customHeight="1" thickBot="1">
      <c r="A71" s="189"/>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1"/>
      <c r="AA71" s="214"/>
    </row>
    <row r="72" spans="1:28" ht="33" customHeight="1" thickBot="1">
      <c r="A72" s="228">
        <f>A66+1</f>
        <v>10</v>
      </c>
      <c r="B72" s="229" t="s">
        <v>65</v>
      </c>
      <c r="C72" s="183"/>
      <c r="D72" s="184"/>
      <c r="E72" s="184"/>
      <c r="F72" s="184"/>
      <c r="G72" s="184"/>
      <c r="H72" s="184"/>
      <c r="I72" s="184"/>
      <c r="J72" s="184"/>
      <c r="K72" s="184"/>
      <c r="L72" s="184"/>
      <c r="M72" s="184"/>
      <c r="N72" s="184"/>
      <c r="O72" s="184"/>
      <c r="P72" s="184"/>
      <c r="Q72" s="184"/>
      <c r="R72" s="184"/>
      <c r="S72" s="184"/>
      <c r="T72" s="184"/>
      <c r="U72" s="184"/>
      <c r="V72" s="184"/>
      <c r="W72" s="184"/>
      <c r="X72" s="184"/>
      <c r="Y72" s="184"/>
      <c r="Z72" s="185"/>
      <c r="AA72" s="235"/>
      <c r="AB72" s="173"/>
    </row>
    <row r="73" spans="1:28" s="174" customFormat="1" ht="20.100000000000001" customHeight="1" thickBot="1">
      <c r="A73" s="186"/>
      <c r="B73" s="180"/>
      <c r="C73" s="180"/>
      <c r="D73" s="180"/>
      <c r="E73" s="180"/>
      <c r="F73" s="176" t="s">
        <v>71</v>
      </c>
      <c r="G73" s="180" t="s">
        <v>66</v>
      </c>
      <c r="H73" s="180"/>
      <c r="I73" s="180"/>
      <c r="J73" s="180"/>
      <c r="K73" s="180"/>
      <c r="L73" s="180"/>
      <c r="M73" s="180"/>
      <c r="N73" s="180"/>
      <c r="O73" s="180"/>
      <c r="P73" s="180"/>
      <c r="Q73" s="180"/>
      <c r="R73" s="180"/>
      <c r="S73" s="180"/>
      <c r="T73" s="180"/>
      <c r="U73" s="180"/>
      <c r="V73" s="180"/>
      <c r="W73" s="180"/>
      <c r="X73" s="180"/>
      <c r="Y73" s="180"/>
      <c r="Z73" s="188"/>
      <c r="AA73" s="214"/>
    </row>
    <row r="74" spans="1:28" s="174" customFormat="1" ht="20.100000000000001" customHeight="1" thickBot="1">
      <c r="A74" s="186"/>
      <c r="B74" s="180"/>
      <c r="C74" s="180"/>
      <c r="D74" s="180"/>
      <c r="E74" s="180"/>
      <c r="F74" s="176" t="s">
        <v>71</v>
      </c>
      <c r="G74" s="180" t="s">
        <v>67</v>
      </c>
      <c r="H74" s="180"/>
      <c r="I74" s="180"/>
      <c r="J74" s="180"/>
      <c r="K74" s="180"/>
      <c r="L74" s="213" t="str">
        <f>IF(F74=$G$105,"","、")</f>
        <v/>
      </c>
      <c r="M74" s="180"/>
      <c r="N74" s="180"/>
      <c r="O74" s="180"/>
      <c r="P74" s="180"/>
      <c r="Q74" s="180"/>
      <c r="R74" s="180"/>
      <c r="S74" s="180"/>
      <c r="T74" s="180"/>
      <c r="U74" s="180"/>
      <c r="V74" s="180"/>
      <c r="W74" s="180"/>
      <c r="X74" s="180"/>
      <c r="Y74" s="180"/>
      <c r="Z74" s="188"/>
      <c r="AA74" s="214"/>
    </row>
    <row r="75" spans="1:28" s="174" customFormat="1" ht="20.100000000000001" customHeight="1" thickBot="1">
      <c r="A75" s="186"/>
      <c r="B75" s="180"/>
      <c r="C75" s="180"/>
      <c r="D75" s="180"/>
      <c r="E75" s="180"/>
      <c r="F75" s="176" t="s">
        <v>50</v>
      </c>
      <c r="G75" s="180" t="s">
        <v>241</v>
      </c>
      <c r="H75" s="180"/>
      <c r="I75" s="285"/>
      <c r="J75" s="285"/>
      <c r="K75" s="285"/>
      <c r="L75" s="213" t="str">
        <f t="shared" ref="L75:L80" si="0">IF(F75=$G$105,"","、")</f>
        <v>、</v>
      </c>
      <c r="M75" s="180"/>
      <c r="N75" s="180"/>
      <c r="O75" s="180"/>
      <c r="P75" s="180"/>
      <c r="Q75" s="180"/>
      <c r="R75" s="180"/>
      <c r="S75" s="180"/>
      <c r="T75" s="180"/>
      <c r="U75" s="180"/>
      <c r="V75" s="180"/>
      <c r="W75" s="180"/>
      <c r="X75" s="180"/>
      <c r="Y75" s="180"/>
      <c r="Z75" s="188"/>
      <c r="AA75" s="214"/>
    </row>
    <row r="76" spans="1:28" s="174" customFormat="1" ht="20.100000000000001" customHeight="1" thickBot="1">
      <c r="A76" s="186"/>
      <c r="B76" s="180"/>
      <c r="C76" s="180"/>
      <c r="D76" s="180"/>
      <c r="E76" s="180"/>
      <c r="F76" s="176" t="s">
        <v>50</v>
      </c>
      <c r="G76" s="180" t="s">
        <v>242</v>
      </c>
      <c r="H76" s="180"/>
      <c r="I76" s="285"/>
      <c r="J76" s="285"/>
      <c r="K76" s="285"/>
      <c r="L76" s="213" t="str">
        <f t="shared" si="0"/>
        <v>、</v>
      </c>
      <c r="M76" s="180"/>
      <c r="N76" s="180"/>
      <c r="O76" s="180"/>
      <c r="P76" s="180"/>
      <c r="Q76" s="180"/>
      <c r="R76" s="180"/>
      <c r="S76" s="180"/>
      <c r="T76" s="180"/>
      <c r="U76" s="180"/>
      <c r="V76" s="180"/>
      <c r="W76" s="180"/>
      <c r="X76" s="180"/>
      <c r="Y76" s="180"/>
      <c r="Z76" s="188"/>
      <c r="AA76" s="214"/>
    </row>
    <row r="77" spans="1:28" s="174" customFormat="1" ht="20.100000000000001" customHeight="1" thickBot="1">
      <c r="A77" s="186"/>
      <c r="B77" s="180"/>
      <c r="C77" s="180"/>
      <c r="D77" s="180"/>
      <c r="E77" s="180"/>
      <c r="F77" s="176" t="s">
        <v>50</v>
      </c>
      <c r="G77" s="180" t="s">
        <v>68</v>
      </c>
      <c r="H77" s="180"/>
      <c r="I77" s="180"/>
      <c r="J77" s="180"/>
      <c r="K77" s="180"/>
      <c r="L77" s="213" t="str">
        <f t="shared" si="0"/>
        <v>、</v>
      </c>
      <c r="M77" s="180"/>
      <c r="N77" s="180"/>
      <c r="O77" s="180"/>
      <c r="P77" s="180"/>
      <c r="Q77" s="180"/>
      <c r="R77" s="180"/>
      <c r="S77" s="180"/>
      <c r="T77" s="180"/>
      <c r="U77" s="180"/>
      <c r="V77" s="180"/>
      <c r="W77" s="180"/>
      <c r="X77" s="180"/>
      <c r="Y77" s="180"/>
      <c r="Z77" s="188"/>
      <c r="AA77" s="214"/>
    </row>
    <row r="78" spans="1:28" s="174" customFormat="1" ht="20.100000000000001" customHeight="1" thickBot="1">
      <c r="A78" s="186"/>
      <c r="B78" s="180"/>
      <c r="C78" s="180"/>
      <c r="D78" s="180"/>
      <c r="E78" s="180"/>
      <c r="F78" s="176" t="s">
        <v>71</v>
      </c>
      <c r="G78" s="180" t="s">
        <v>69</v>
      </c>
      <c r="H78" s="180"/>
      <c r="I78" s="568"/>
      <c r="J78" s="180"/>
      <c r="K78" s="180"/>
      <c r="L78" s="213" t="str">
        <f t="shared" si="0"/>
        <v/>
      </c>
      <c r="M78" s="180"/>
      <c r="N78" s="180"/>
      <c r="O78" s="180"/>
      <c r="P78" s="180"/>
      <c r="Q78" s="180"/>
      <c r="R78" s="180"/>
      <c r="S78" s="180"/>
      <c r="T78" s="180"/>
      <c r="U78" s="180"/>
      <c r="V78" s="180"/>
      <c r="W78" s="180"/>
      <c r="X78" s="180"/>
      <c r="Y78" s="180"/>
      <c r="Z78" s="188"/>
      <c r="AA78" s="214"/>
    </row>
    <row r="79" spans="1:28" s="174" customFormat="1" ht="20.100000000000001" customHeight="1" thickBot="1">
      <c r="A79" s="186"/>
      <c r="B79" s="292"/>
      <c r="C79" s="292"/>
      <c r="D79" s="292"/>
      <c r="E79" s="292"/>
      <c r="F79" s="176" t="s">
        <v>71</v>
      </c>
      <c r="G79" s="292" t="s">
        <v>162</v>
      </c>
      <c r="H79" s="292"/>
      <c r="I79" s="292"/>
      <c r="J79" s="292"/>
      <c r="K79" s="292"/>
      <c r="L79" s="213" t="str">
        <f t="shared" si="0"/>
        <v/>
      </c>
      <c r="M79" s="292"/>
      <c r="N79" s="292"/>
      <c r="O79" s="292"/>
      <c r="P79" s="292"/>
      <c r="Q79" s="292"/>
      <c r="R79" s="292"/>
      <c r="S79" s="292"/>
      <c r="T79" s="292"/>
      <c r="U79" s="292"/>
      <c r="V79" s="292"/>
      <c r="W79" s="292"/>
      <c r="X79" s="292"/>
      <c r="Y79" s="292"/>
      <c r="Z79" s="188"/>
      <c r="AA79" s="214"/>
    </row>
    <row r="80" spans="1:28" s="174" customFormat="1" ht="20.100000000000001" customHeight="1" thickBot="1">
      <c r="A80" s="186"/>
      <c r="B80" s="292"/>
      <c r="C80" s="292"/>
      <c r="D80" s="292"/>
      <c r="E80" s="292"/>
      <c r="F80" s="176" t="s">
        <v>50</v>
      </c>
      <c r="G80" s="292" t="s">
        <v>163</v>
      </c>
      <c r="H80" s="292"/>
      <c r="I80" s="292"/>
      <c r="J80" s="292"/>
      <c r="K80" s="292"/>
      <c r="L80" s="213" t="str">
        <f t="shared" si="0"/>
        <v>、</v>
      </c>
      <c r="M80" s="292"/>
      <c r="N80" s="292"/>
      <c r="O80" s="292"/>
      <c r="P80" s="292"/>
      <c r="Q80" s="292"/>
      <c r="R80" s="292"/>
      <c r="S80" s="292"/>
      <c r="T80" s="292"/>
      <c r="U80" s="292"/>
      <c r="V80" s="292"/>
      <c r="W80" s="292"/>
      <c r="X80" s="292"/>
      <c r="Y80" s="292"/>
      <c r="Z80" s="188"/>
      <c r="AA80" s="214"/>
    </row>
    <row r="81" spans="1:30" s="174" customFormat="1" ht="20.100000000000001" customHeight="1" thickBot="1">
      <c r="A81" s="186"/>
      <c r="B81" s="180"/>
      <c r="C81" s="180"/>
      <c r="D81" s="180"/>
      <c r="E81" s="180"/>
      <c r="F81" s="176" t="s">
        <v>50</v>
      </c>
      <c r="G81" s="180" t="s">
        <v>77</v>
      </c>
      <c r="H81" s="180"/>
      <c r="I81" s="180"/>
      <c r="J81" s="685"/>
      <c r="K81" s="686"/>
      <c r="L81" s="686"/>
      <c r="M81" s="686"/>
      <c r="N81" s="686"/>
      <c r="O81" s="687"/>
      <c r="P81" s="180" t="s">
        <v>78</v>
      </c>
      <c r="Q81" s="180"/>
      <c r="R81" s="180"/>
      <c r="S81" s="180"/>
      <c r="T81" s="180"/>
      <c r="U81" s="180"/>
      <c r="V81" s="180"/>
      <c r="W81" s="180"/>
      <c r="X81" s="180"/>
      <c r="Y81" s="180"/>
      <c r="Z81" s="188"/>
      <c r="AA81" s="214"/>
      <c r="AD81" s="239" t="str">
        <f>IF(J81="","","("&amp;J81&amp;")")</f>
        <v/>
      </c>
    </row>
    <row r="82" spans="1:30" s="174" customFormat="1" ht="20.100000000000001" customHeight="1">
      <c r="A82" s="186"/>
      <c r="B82" s="285"/>
      <c r="C82" s="285"/>
      <c r="D82" s="224" t="s">
        <v>158</v>
      </c>
      <c r="E82" s="285"/>
      <c r="F82" s="285"/>
      <c r="G82" s="285"/>
      <c r="H82" s="285"/>
      <c r="I82" s="285"/>
      <c r="J82" s="598"/>
      <c r="K82" s="585"/>
      <c r="L82" s="585"/>
      <c r="M82" s="585"/>
      <c r="N82" s="585"/>
      <c r="O82" s="585"/>
      <c r="P82" s="285"/>
      <c r="Q82" s="285"/>
      <c r="R82" s="285"/>
      <c r="S82" s="285"/>
      <c r="T82" s="285"/>
      <c r="U82" s="285"/>
      <c r="V82" s="285"/>
      <c r="W82" s="285"/>
      <c r="X82" s="285"/>
      <c r="Y82" s="285"/>
      <c r="Z82" s="188"/>
      <c r="AA82" s="214"/>
      <c r="AD82" s="175"/>
    </row>
    <row r="83" spans="1:30" s="174" customFormat="1" ht="20.100000000000001" customHeight="1">
      <c r="A83" s="186"/>
      <c r="B83" s="180"/>
      <c r="C83" s="180"/>
      <c r="D83" s="224"/>
      <c r="E83" s="180"/>
      <c r="F83" s="175"/>
      <c r="G83" s="180"/>
      <c r="H83" s="180"/>
      <c r="I83" s="180"/>
      <c r="J83" s="180"/>
      <c r="K83" s="180"/>
      <c r="L83" s="180"/>
      <c r="M83" s="180"/>
      <c r="N83" s="180"/>
      <c r="O83" s="180"/>
      <c r="P83" s="180"/>
      <c r="Q83" s="180"/>
      <c r="R83" s="180"/>
      <c r="S83" s="180"/>
      <c r="T83" s="180"/>
      <c r="U83" s="180"/>
      <c r="V83" s="180"/>
      <c r="W83" s="180"/>
      <c r="X83" s="180"/>
      <c r="Y83" s="180"/>
      <c r="Z83" s="188"/>
      <c r="AA83" s="214"/>
    </row>
    <row r="84" spans="1:30" s="174" customFormat="1" ht="7.9" customHeight="1" thickBot="1">
      <c r="A84" s="189"/>
      <c r="B84" s="190"/>
      <c r="C84" s="190"/>
      <c r="D84" s="190"/>
      <c r="E84" s="190"/>
      <c r="F84" s="177"/>
      <c r="G84" s="190"/>
      <c r="H84" s="190"/>
      <c r="I84" s="190"/>
      <c r="J84" s="190"/>
      <c r="K84" s="190"/>
      <c r="L84" s="190"/>
      <c r="M84" s="190"/>
      <c r="N84" s="190"/>
      <c r="O84" s="190"/>
      <c r="P84" s="190"/>
      <c r="Q84" s="190"/>
      <c r="R84" s="190"/>
      <c r="S84" s="190"/>
      <c r="T84" s="190"/>
      <c r="U84" s="190"/>
      <c r="V84" s="190"/>
      <c r="W84" s="190"/>
      <c r="X84" s="190"/>
      <c r="Y84" s="190"/>
      <c r="Z84" s="191"/>
      <c r="AA84" s="214"/>
    </row>
    <row r="85" spans="1:30" ht="33" customHeight="1" thickBot="1">
      <c r="A85" s="228">
        <f>A72+1</f>
        <v>11</v>
      </c>
      <c r="B85" s="229" t="s">
        <v>70</v>
      </c>
      <c r="C85" s="183"/>
      <c r="D85" s="184"/>
      <c r="E85" s="184"/>
      <c r="F85" s="184"/>
      <c r="G85" s="184"/>
      <c r="H85" s="184"/>
      <c r="I85" s="184"/>
      <c r="J85" s="184"/>
      <c r="K85" s="184"/>
      <c r="L85" s="184"/>
      <c r="M85" s="184"/>
      <c r="N85" s="184"/>
      <c r="O85" s="184"/>
      <c r="P85" s="184"/>
      <c r="Q85" s="184"/>
      <c r="R85" s="184"/>
      <c r="S85" s="184"/>
      <c r="T85" s="184"/>
      <c r="U85" s="184"/>
      <c r="V85" s="184"/>
      <c r="W85" s="184"/>
      <c r="X85" s="184"/>
      <c r="Y85" s="184"/>
      <c r="Z85" s="185"/>
      <c r="AA85" s="235"/>
      <c r="AB85" s="173"/>
    </row>
    <row r="86" spans="1:30" s="174" customFormat="1" ht="20.100000000000001" customHeight="1">
      <c r="A86" s="186"/>
      <c r="B86" s="180"/>
      <c r="C86" s="180"/>
      <c r="D86" s="673"/>
      <c r="E86" s="674"/>
      <c r="F86" s="674"/>
      <c r="G86" s="674"/>
      <c r="H86" s="674"/>
      <c r="I86" s="674"/>
      <c r="J86" s="674"/>
      <c r="K86" s="674"/>
      <c r="L86" s="674"/>
      <c r="M86" s="674"/>
      <c r="N86" s="674"/>
      <c r="O86" s="674"/>
      <c r="P86" s="674"/>
      <c r="Q86" s="674"/>
      <c r="R86" s="674"/>
      <c r="S86" s="674"/>
      <c r="T86" s="674"/>
      <c r="U86" s="674"/>
      <c r="V86" s="674"/>
      <c r="W86" s="674"/>
      <c r="X86" s="674"/>
      <c r="Y86" s="675"/>
      <c r="Z86" s="188"/>
      <c r="AA86" s="214"/>
    </row>
    <row r="87" spans="1:30" s="174" customFormat="1" ht="20.100000000000001" customHeight="1" thickBot="1">
      <c r="A87" s="186"/>
      <c r="B87" s="180"/>
      <c r="C87" s="180"/>
      <c r="D87" s="679"/>
      <c r="E87" s="680"/>
      <c r="F87" s="680"/>
      <c r="G87" s="680"/>
      <c r="H87" s="680"/>
      <c r="I87" s="680"/>
      <c r="J87" s="680"/>
      <c r="K87" s="680"/>
      <c r="L87" s="680"/>
      <c r="M87" s="680"/>
      <c r="N87" s="680"/>
      <c r="O87" s="680"/>
      <c r="P87" s="680"/>
      <c r="Q87" s="680"/>
      <c r="R87" s="680"/>
      <c r="S87" s="680"/>
      <c r="T87" s="680"/>
      <c r="U87" s="680"/>
      <c r="V87" s="680"/>
      <c r="W87" s="680"/>
      <c r="X87" s="680"/>
      <c r="Y87" s="681"/>
      <c r="Z87" s="188"/>
      <c r="AA87" s="214"/>
    </row>
    <row r="88" spans="1:30" s="174" customFormat="1" ht="20.100000000000001" customHeight="1">
      <c r="A88" s="186"/>
      <c r="B88" s="180"/>
      <c r="C88" s="180"/>
      <c r="D88" s="224" t="s">
        <v>129</v>
      </c>
      <c r="E88" s="180"/>
      <c r="F88" s="180"/>
      <c r="G88" s="180"/>
      <c r="H88" s="180"/>
      <c r="I88" s="180"/>
      <c r="J88" s="180"/>
      <c r="K88" s="180"/>
      <c r="L88" s="180"/>
      <c r="M88" s="180"/>
      <c r="N88" s="180"/>
      <c r="O88" s="180"/>
      <c r="P88" s="180"/>
      <c r="Q88" s="180"/>
      <c r="R88" s="180"/>
      <c r="S88" s="180"/>
      <c r="T88" s="180"/>
      <c r="U88" s="180"/>
      <c r="V88" s="180"/>
      <c r="W88" s="180"/>
      <c r="X88" s="180"/>
      <c r="Y88" s="180"/>
      <c r="Z88" s="188"/>
      <c r="AA88" s="214"/>
    </row>
    <row r="89" spans="1:30" s="174" customFormat="1" ht="20.100000000000001" customHeight="1">
      <c r="A89" s="186"/>
      <c r="B89" s="180"/>
      <c r="C89" s="180"/>
      <c r="D89" s="224" t="s">
        <v>130</v>
      </c>
      <c r="E89" s="180"/>
      <c r="F89" s="180"/>
      <c r="G89" s="180"/>
      <c r="H89" s="180"/>
      <c r="I89" s="180"/>
      <c r="J89" s="180"/>
      <c r="K89" s="180"/>
      <c r="L89" s="180"/>
      <c r="M89" s="180"/>
      <c r="N89" s="180"/>
      <c r="O89" s="180"/>
      <c r="P89" s="180"/>
      <c r="Q89" s="180"/>
      <c r="R89" s="180"/>
      <c r="S89" s="180"/>
      <c r="T89" s="180"/>
      <c r="U89" s="180"/>
      <c r="V89" s="180"/>
      <c r="W89" s="180"/>
      <c r="X89" s="180"/>
      <c r="Y89" s="180"/>
      <c r="Z89" s="188"/>
      <c r="AA89" s="214"/>
    </row>
    <row r="90" spans="1:30" s="174" customFormat="1" ht="6.75" customHeight="1" thickBot="1">
      <c r="A90" s="189"/>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1"/>
      <c r="AA90" s="214"/>
    </row>
    <row r="91" spans="1:30" s="174" customFormat="1" ht="6.75" customHeight="1">
      <c r="A91" s="216"/>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8"/>
      <c r="AA91" s="214"/>
    </row>
    <row r="92" spans="1:30" s="174" customFormat="1" ht="20.100000000000001" customHeight="1">
      <c r="A92" s="219"/>
      <c r="B92" s="215"/>
      <c r="C92" s="652" t="s">
        <v>144</v>
      </c>
      <c r="D92" s="653"/>
      <c r="E92" s="653"/>
      <c r="F92" s="653"/>
      <c r="G92" s="653"/>
      <c r="H92" s="653"/>
      <c r="I92" s="653"/>
      <c r="J92" s="653"/>
      <c r="K92" s="653"/>
      <c r="L92" s="653"/>
      <c r="M92" s="653"/>
      <c r="N92" s="653"/>
      <c r="O92" s="653"/>
      <c r="P92" s="653"/>
      <c r="Q92" s="653"/>
      <c r="R92" s="653"/>
      <c r="S92" s="653"/>
      <c r="T92" s="653"/>
      <c r="U92" s="653"/>
      <c r="V92" s="653"/>
      <c r="W92" s="653"/>
      <c r="X92" s="653"/>
      <c r="Y92" s="653"/>
      <c r="Z92" s="220"/>
      <c r="AA92" s="214"/>
    </row>
    <row r="93" spans="1:30" s="174" customFormat="1" ht="20.100000000000001" customHeight="1">
      <c r="A93" s="219"/>
      <c r="B93" s="215"/>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220"/>
      <c r="AA93" s="214"/>
    </row>
    <row r="94" spans="1:30" s="174" customFormat="1" ht="20.100000000000001" customHeight="1">
      <c r="A94" s="219"/>
      <c r="B94" s="215"/>
      <c r="C94" s="652" t="s">
        <v>145</v>
      </c>
      <c r="D94" s="653"/>
      <c r="E94" s="653"/>
      <c r="F94" s="653"/>
      <c r="G94" s="653"/>
      <c r="H94" s="653"/>
      <c r="I94" s="653"/>
      <c r="J94" s="653"/>
      <c r="K94" s="653"/>
      <c r="L94" s="653"/>
      <c r="M94" s="653"/>
      <c r="N94" s="653"/>
      <c r="O94" s="653"/>
      <c r="P94" s="653"/>
      <c r="Q94" s="653"/>
      <c r="R94" s="653"/>
      <c r="S94" s="653"/>
      <c r="T94" s="653"/>
      <c r="U94" s="653"/>
      <c r="V94" s="653"/>
      <c r="W94" s="653"/>
      <c r="X94" s="653"/>
      <c r="Y94" s="653"/>
      <c r="Z94" s="220"/>
      <c r="AA94" s="214"/>
    </row>
    <row r="95" spans="1:30" s="174" customFormat="1" ht="20.100000000000001" customHeight="1">
      <c r="A95" s="219"/>
      <c r="B95" s="215"/>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220"/>
      <c r="AA95" s="214"/>
    </row>
    <row r="96" spans="1:30" s="174" customFormat="1" ht="20.100000000000001" customHeight="1">
      <c r="A96" s="219"/>
      <c r="B96" s="215"/>
      <c r="C96" s="652" t="s">
        <v>146</v>
      </c>
      <c r="D96" s="653"/>
      <c r="E96" s="653"/>
      <c r="F96" s="653"/>
      <c r="G96" s="653"/>
      <c r="H96" s="653"/>
      <c r="I96" s="653"/>
      <c r="J96" s="653"/>
      <c r="K96" s="653"/>
      <c r="L96" s="653"/>
      <c r="M96" s="653"/>
      <c r="N96" s="653"/>
      <c r="O96" s="653"/>
      <c r="P96" s="653"/>
      <c r="Q96" s="653"/>
      <c r="R96" s="653"/>
      <c r="S96" s="653"/>
      <c r="T96" s="653"/>
      <c r="U96" s="653"/>
      <c r="V96" s="653"/>
      <c r="W96" s="653"/>
      <c r="X96" s="653"/>
      <c r="Y96" s="653"/>
      <c r="Z96" s="220"/>
      <c r="AA96" s="214"/>
    </row>
    <row r="97" spans="1:27" s="174" customFormat="1" ht="20.100000000000001" customHeight="1">
      <c r="A97" s="219"/>
      <c r="B97" s="215"/>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220"/>
      <c r="AA97" s="214"/>
    </row>
    <row r="98" spans="1:27" s="174" customFormat="1" ht="20.100000000000001" customHeight="1">
      <c r="A98" s="219"/>
      <c r="B98" s="215"/>
      <c r="C98" s="234" t="s">
        <v>148</v>
      </c>
      <c r="D98" s="234"/>
      <c r="E98" s="234"/>
      <c r="F98" s="234"/>
      <c r="G98" s="234"/>
      <c r="H98" s="234"/>
      <c r="I98" s="234"/>
      <c r="J98" s="234"/>
      <c r="K98" s="234"/>
      <c r="L98" s="234"/>
      <c r="M98" s="234"/>
      <c r="N98" s="234"/>
      <c r="O98" s="234"/>
      <c r="P98" s="234"/>
      <c r="Q98" s="234"/>
      <c r="R98" s="234"/>
      <c r="S98" s="234"/>
      <c r="T98" s="234"/>
      <c r="U98" s="234"/>
      <c r="V98" s="234"/>
      <c r="W98" s="234"/>
      <c r="X98" s="234"/>
      <c r="Y98" s="234"/>
      <c r="Z98" s="220"/>
      <c r="AA98" s="214"/>
    </row>
    <row r="99" spans="1:27" s="174" customFormat="1" ht="20.100000000000001" customHeight="1" thickBot="1">
      <c r="A99" s="221"/>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3"/>
      <c r="AA99" s="214"/>
    </row>
    <row r="100" spans="1:27" s="174" customFormat="1" ht="20.100000000000001" customHeight="1"/>
    <row r="103" spans="1:27" ht="14.25" thickBot="1">
      <c r="J103" s="173"/>
      <c r="K103" s="173"/>
      <c r="L103" s="173"/>
      <c r="M103" s="173"/>
      <c r="N103" s="173"/>
      <c r="O103" s="173"/>
      <c r="P103" s="173"/>
      <c r="Q103" s="173"/>
      <c r="R103" s="173"/>
      <c r="S103" s="173"/>
      <c r="T103" s="173"/>
    </row>
    <row r="104" spans="1:27">
      <c r="G104" s="455" t="s">
        <v>50</v>
      </c>
      <c r="H104" s="438"/>
      <c r="I104" s="438"/>
      <c r="J104" s="456">
        <f>IF(F9=G105,1,0)</f>
        <v>1</v>
      </c>
      <c r="K104" s="438"/>
      <c r="L104" s="438"/>
      <c r="M104" s="438"/>
      <c r="N104" s="438"/>
      <c r="O104" s="438"/>
      <c r="P104" s="438"/>
      <c r="Q104" s="438"/>
      <c r="R104" s="438"/>
      <c r="S104" s="438"/>
      <c r="T104" s="173"/>
    </row>
    <row r="105" spans="1:27" ht="14.25" thickBot="1">
      <c r="G105" s="457" t="s">
        <v>71</v>
      </c>
      <c r="H105" s="438"/>
      <c r="I105" s="438"/>
      <c r="J105" s="456">
        <f>IF(F10=G105,1,0)</f>
        <v>0</v>
      </c>
      <c r="K105" s="438"/>
      <c r="L105" s="438"/>
      <c r="M105" s="438"/>
      <c r="N105" s="438"/>
      <c r="O105" s="438"/>
      <c r="P105" s="438"/>
      <c r="Q105" s="438"/>
      <c r="R105" s="438"/>
      <c r="S105" s="438"/>
      <c r="T105" s="173"/>
    </row>
    <row r="106" spans="1:27" ht="14.25" thickBot="1">
      <c r="G106" s="438"/>
      <c r="H106" s="438"/>
      <c r="I106" s="438"/>
      <c r="J106" s="456">
        <f>J104+J105</f>
        <v>1</v>
      </c>
      <c r="K106" s="438"/>
      <c r="L106" s="438"/>
      <c r="M106" s="458" t="s">
        <v>185</v>
      </c>
      <c r="N106" s="459"/>
      <c r="O106" s="459"/>
      <c r="P106" s="459"/>
      <c r="Q106" s="459"/>
      <c r="R106" s="459"/>
      <c r="S106" s="460"/>
      <c r="T106" s="173"/>
    </row>
    <row r="107" spans="1:27" ht="14.25" thickBot="1">
      <c r="G107" s="438"/>
      <c r="H107" s="438"/>
      <c r="I107" s="438"/>
      <c r="J107" s="438"/>
      <c r="K107" s="438"/>
      <c r="L107" s="438"/>
      <c r="M107" s="458" t="s">
        <v>186</v>
      </c>
      <c r="N107" s="459"/>
      <c r="O107" s="459"/>
      <c r="P107" s="459"/>
      <c r="Q107" s="459"/>
      <c r="R107" s="459"/>
      <c r="S107" s="460"/>
      <c r="T107" s="173"/>
    </row>
    <row r="108" spans="1:27">
      <c r="J108" s="173"/>
      <c r="K108" s="173"/>
      <c r="L108" s="173"/>
      <c r="M108" s="173"/>
      <c r="N108" s="173"/>
      <c r="O108" s="173"/>
      <c r="P108" s="173"/>
      <c r="Q108" s="173"/>
      <c r="R108" s="173"/>
      <c r="S108" s="173"/>
      <c r="T108" s="173"/>
    </row>
  </sheetData>
  <mergeCells count="55">
    <mergeCell ref="AA9:AA10"/>
    <mergeCell ref="T9:V10"/>
    <mergeCell ref="D37:U39"/>
    <mergeCell ref="A9:E10"/>
    <mergeCell ref="E14:F14"/>
    <mergeCell ref="G21:Y21"/>
    <mergeCell ref="G28:Q28"/>
    <mergeCell ref="D32:U32"/>
    <mergeCell ref="D23:Z24"/>
    <mergeCell ref="K53:R53"/>
    <mergeCell ref="C54:J54"/>
    <mergeCell ref="D69:Z69"/>
    <mergeCell ref="K62:L62"/>
    <mergeCell ref="S52:Y52"/>
    <mergeCell ref="S58:Z58"/>
    <mergeCell ref="K57:R57"/>
    <mergeCell ref="K54:R54"/>
    <mergeCell ref="S53:Y53"/>
    <mergeCell ref="S54:Y54"/>
    <mergeCell ref="S55:Y55"/>
    <mergeCell ref="S56:Y56"/>
    <mergeCell ref="S57:Y57"/>
    <mergeCell ref="C53:J53"/>
    <mergeCell ref="D86:Y87"/>
    <mergeCell ref="E67:O68"/>
    <mergeCell ref="J81:O81"/>
    <mergeCell ref="E60:F60"/>
    <mergeCell ref="E61:F61"/>
    <mergeCell ref="H60:I60"/>
    <mergeCell ref="H61:I61"/>
    <mergeCell ref="K60:L60"/>
    <mergeCell ref="K61:L61"/>
    <mergeCell ref="C51:J51"/>
    <mergeCell ref="K51:R51"/>
    <mergeCell ref="H40:J40"/>
    <mergeCell ref="F45:Z47"/>
    <mergeCell ref="C52:J52"/>
    <mergeCell ref="K52:R52"/>
    <mergeCell ref="P40:Z40"/>
    <mergeCell ref="C92:Y93"/>
    <mergeCell ref="C94:Y95"/>
    <mergeCell ref="C96:Y97"/>
    <mergeCell ref="H14:I14"/>
    <mergeCell ref="K14:L14"/>
    <mergeCell ref="G18:I18"/>
    <mergeCell ref="K18:M18"/>
    <mergeCell ref="G19:Y19"/>
    <mergeCell ref="G20:Y20"/>
    <mergeCell ref="G27:Q27"/>
    <mergeCell ref="C55:J55"/>
    <mergeCell ref="K55:R55"/>
    <mergeCell ref="C56:J56"/>
    <mergeCell ref="K56:R56"/>
    <mergeCell ref="C57:J57"/>
    <mergeCell ref="S51:Y51"/>
  </mergeCells>
  <phoneticPr fontId="1"/>
  <dataValidations count="1">
    <dataValidation type="list" allowBlank="1" showInputMessage="1" showErrorMessage="1" sqref="F73:F81 F9:F10">
      <formula1>$G$104:$G$105</formula1>
    </dataValidation>
  </dataValidations>
  <pageMargins left="0.70866141732283472" right="0.70866141732283472" top="0.74803149606299213" bottom="0.74803149606299213" header="0.31496062992125984" footer="0.31496062992125984"/>
  <pageSetup paperSize="9" scale="80" orientation="portrait" cellComments="asDisplayed" r:id="rId1"/>
  <rowBreaks count="1" manualBreakCount="1">
    <brk id="49"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X513"/>
  <sheetViews>
    <sheetView showZeros="0" view="pageBreakPreview" zoomScale="120" zoomScaleNormal="100" zoomScaleSheetLayoutView="120" workbookViewId="0">
      <selection activeCell="V16" sqref="V16"/>
    </sheetView>
  </sheetViews>
  <sheetFormatPr defaultRowHeight="9.9499999999999993" customHeight="1"/>
  <cols>
    <col min="1" max="1" width="3.625" style="4" customWidth="1"/>
    <col min="2" max="2" width="1.625" style="4" bestFit="1" customWidth="1"/>
    <col min="3" max="3" width="2.25" style="4" bestFit="1" customWidth="1"/>
    <col min="4" max="4" width="1.625" style="4" bestFit="1" customWidth="1"/>
    <col min="5" max="5" width="2.375" style="4" bestFit="1" customWidth="1"/>
    <col min="6" max="6" width="1.625" style="4" bestFit="1" customWidth="1"/>
    <col min="7" max="7" width="1.25" style="4" customWidth="1"/>
    <col min="8" max="8" width="1.625" style="4" bestFit="1" customWidth="1"/>
    <col min="9" max="13" width="1.875" style="4" bestFit="1" customWidth="1"/>
    <col min="14" max="14" width="2.75" style="4" customWidth="1"/>
    <col min="15" max="19" width="1.875" style="4" bestFit="1" customWidth="1"/>
    <col min="20" max="20" width="1.875" style="4" customWidth="1"/>
    <col min="21" max="25" width="1.875" style="4" bestFit="1" customWidth="1"/>
    <col min="26" max="26" width="2.125" style="4" customWidth="1"/>
    <col min="27" max="41" width="1.875" style="4" bestFit="1" customWidth="1"/>
    <col min="42" max="55" width="1.875" style="4" customWidth="1"/>
    <col min="56" max="56" width="1.875" style="4" bestFit="1" customWidth="1"/>
    <col min="57" max="57" width="2.75" style="4" customWidth="1"/>
    <col min="58" max="59" width="1.625" style="4"/>
    <col min="60" max="60" width="17.625" style="42" customWidth="1"/>
    <col min="61" max="16384" width="9" style="4"/>
  </cols>
  <sheetData>
    <row r="1" spans="1:92" ht="15" customHeight="1">
      <c r="B1" s="553" t="s">
        <v>207</v>
      </c>
    </row>
    <row r="2" spans="1:92" ht="9.75" customHeight="1">
      <c r="A2" s="815" t="s">
        <v>85</v>
      </c>
      <c r="B2" s="253"/>
      <c r="C2" s="54"/>
      <c r="D2" s="54"/>
      <c r="E2" s="54"/>
      <c r="F2" s="54"/>
      <c r="G2" s="54"/>
      <c r="H2" s="54"/>
      <c r="I2" s="54"/>
      <c r="J2" s="54"/>
      <c r="K2" s="54"/>
      <c r="L2" s="54"/>
      <c r="M2" s="54"/>
      <c r="N2" s="54"/>
      <c r="O2" s="54"/>
      <c r="P2" s="54"/>
      <c r="Q2" s="54"/>
      <c r="R2" s="54"/>
      <c r="S2" s="54"/>
      <c r="T2" s="403"/>
      <c r="U2" s="403"/>
      <c r="V2" s="403"/>
      <c r="W2" s="55"/>
      <c r="X2" s="85"/>
      <c r="Y2" s="85"/>
      <c r="Z2" s="85"/>
      <c r="AA2" s="85"/>
      <c r="AB2" s="85"/>
      <c r="AC2" s="85"/>
      <c r="AD2" s="85"/>
      <c r="AE2" s="85"/>
      <c r="AF2" s="85"/>
      <c r="AG2" s="403"/>
      <c r="AH2" s="403"/>
      <c r="AI2" s="403"/>
      <c r="AJ2" s="319"/>
      <c r="AK2" s="319"/>
      <c r="AL2" s="319"/>
      <c r="AM2" s="319"/>
      <c r="AN2" s="319"/>
      <c r="AO2" s="319"/>
      <c r="AP2" s="327"/>
      <c r="AQ2" s="327"/>
      <c r="AR2" s="327"/>
      <c r="AS2" s="327"/>
      <c r="AT2" s="327"/>
      <c r="AU2" s="327"/>
      <c r="AV2" s="328"/>
      <c r="AW2" s="329"/>
      <c r="AX2" s="329"/>
      <c r="AY2" s="329"/>
      <c r="AZ2" s="329"/>
      <c r="BA2" s="325"/>
      <c r="BB2" s="326"/>
      <c r="BC2" s="326"/>
      <c r="BD2" s="326"/>
      <c r="BE2" s="323"/>
      <c r="BH2" s="43" t="s">
        <v>14</v>
      </c>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s="440" customFormat="1" ht="5.25" customHeight="1">
      <c r="A3" s="815"/>
      <c r="B3" s="447"/>
      <c r="C3" s="439"/>
      <c r="D3" s="439"/>
      <c r="E3" s="439"/>
      <c r="F3" s="439"/>
      <c r="G3" s="439"/>
      <c r="H3" s="439"/>
      <c r="I3" s="439"/>
      <c r="J3" s="439"/>
      <c r="K3" s="439"/>
      <c r="L3" s="439"/>
      <c r="M3" s="439"/>
      <c r="N3" s="439"/>
      <c r="O3" s="439"/>
      <c r="P3" s="439"/>
      <c r="Q3" s="439"/>
      <c r="R3" s="439"/>
      <c r="S3" s="439"/>
      <c r="T3" s="452"/>
      <c r="U3" s="452"/>
      <c r="V3" s="452"/>
      <c r="W3" s="441"/>
      <c r="X3" s="453"/>
      <c r="Y3" s="453"/>
      <c r="Z3" s="453"/>
      <c r="AA3" s="453"/>
      <c r="AB3" s="453"/>
      <c r="AC3" s="453"/>
      <c r="AD3" s="453"/>
      <c r="AE3" s="453"/>
      <c r="AF3" s="453"/>
      <c r="AG3" s="452"/>
      <c r="AH3" s="452"/>
      <c r="AI3" s="452"/>
      <c r="AJ3" s="469"/>
      <c r="AK3" s="469"/>
      <c r="AL3" s="469"/>
      <c r="AM3" s="469"/>
      <c r="AN3" s="469"/>
      <c r="AO3" s="469"/>
      <c r="AP3" s="464"/>
      <c r="AQ3" s="464"/>
      <c r="AR3" s="464"/>
      <c r="AS3" s="464"/>
      <c r="AT3" s="464"/>
      <c r="AU3" s="464"/>
      <c r="AV3" s="445"/>
      <c r="AW3" s="467"/>
      <c r="AX3" s="467"/>
      <c r="AY3" s="467"/>
      <c r="AZ3" s="467"/>
      <c r="BA3" s="470"/>
      <c r="BB3" s="468"/>
      <c r="BC3" s="468"/>
      <c r="BD3" s="468"/>
      <c r="BE3" s="475"/>
      <c r="BH3" s="444"/>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row>
    <row r="4" spans="1:92" ht="9.75" customHeight="1">
      <c r="A4" s="816"/>
      <c r="B4" s="47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825" t="str">
        <f>IF(入力用シート!F9=入力用シート!F10,"",IF(入力用シート!F10="□","","__________"))</f>
        <v/>
      </c>
      <c r="AD4" s="825"/>
      <c r="AE4" s="825"/>
      <c r="AF4" s="825"/>
      <c r="AG4" s="825"/>
      <c r="AH4" s="825"/>
      <c r="AI4" s="825"/>
      <c r="AJ4" s="825"/>
      <c r="AK4" s="443"/>
      <c r="AL4" s="443"/>
      <c r="AM4" s="443"/>
      <c r="AN4" s="443"/>
      <c r="AO4" s="443"/>
      <c r="AP4" s="443"/>
      <c r="AQ4" s="443"/>
      <c r="AR4" s="443"/>
      <c r="AS4" s="443"/>
      <c r="AT4" s="443"/>
      <c r="AU4" s="443"/>
      <c r="AV4" s="443"/>
      <c r="AW4" s="443"/>
      <c r="AX4" s="443"/>
      <c r="AY4" s="443"/>
      <c r="AZ4" s="443"/>
      <c r="BA4" s="443"/>
      <c r="BB4" s="443"/>
      <c r="BC4" s="443"/>
      <c r="BD4" s="443"/>
      <c r="BE4" s="474"/>
      <c r="BH4" s="4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s="440" customFormat="1" ht="3.75" customHeight="1">
      <c r="A5" s="816"/>
      <c r="B5" s="47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825" t="str">
        <f>IF(AC4="","","__________")</f>
        <v/>
      </c>
      <c r="AD5" s="825"/>
      <c r="AE5" s="825"/>
      <c r="AF5" s="825"/>
      <c r="AG5" s="825"/>
      <c r="AH5" s="825"/>
      <c r="AI5" s="825"/>
      <c r="AJ5" s="825"/>
      <c r="AK5" s="443"/>
      <c r="AL5" s="443"/>
      <c r="AM5" s="443"/>
      <c r="AN5" s="443"/>
      <c r="AO5" s="443"/>
      <c r="AP5" s="443"/>
      <c r="AQ5" s="443"/>
      <c r="AR5" s="443"/>
      <c r="AS5" s="443"/>
      <c r="AT5" s="443"/>
      <c r="AU5" s="443"/>
      <c r="AV5" s="443"/>
      <c r="AW5" s="443"/>
      <c r="AX5" s="443"/>
      <c r="AY5" s="443"/>
      <c r="AZ5" s="443"/>
      <c r="BA5" s="443"/>
      <c r="BB5" s="443"/>
      <c r="BC5" s="443"/>
      <c r="BD5" s="443"/>
      <c r="BE5" s="474"/>
      <c r="BH5" s="444"/>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row>
    <row r="6" spans="1:92" ht="11.25" customHeight="1">
      <c r="A6" s="816"/>
      <c r="B6" s="56"/>
      <c r="C6" s="3"/>
      <c r="D6" s="3"/>
      <c r="E6" s="3"/>
      <c r="F6" s="3"/>
      <c r="G6" s="3"/>
      <c r="H6" s="3"/>
      <c r="I6" s="3"/>
      <c r="J6" s="3"/>
      <c r="K6" s="3"/>
      <c r="L6" s="820" t="s">
        <v>191</v>
      </c>
      <c r="M6" s="820"/>
      <c r="N6" s="820"/>
      <c r="O6" s="820"/>
      <c r="P6" s="820"/>
      <c r="Q6" s="820"/>
      <c r="R6" s="820"/>
      <c r="S6" s="820"/>
      <c r="T6" s="820"/>
      <c r="U6" s="820"/>
      <c r="V6" s="820"/>
      <c r="W6" s="820"/>
      <c r="X6" s="820"/>
      <c r="Y6" s="820"/>
      <c r="Z6" s="820"/>
      <c r="AA6" s="820"/>
      <c r="AB6" s="820"/>
      <c r="AC6" s="322"/>
      <c r="AD6" s="322"/>
      <c r="AE6" s="322"/>
      <c r="AF6" s="322"/>
      <c r="AG6" s="41"/>
      <c r="AH6" s="370"/>
      <c r="AI6" s="370"/>
      <c r="AJ6" s="320"/>
      <c r="AK6" s="476"/>
      <c r="AL6" s="821" t="s">
        <v>192</v>
      </c>
      <c r="AM6" s="821"/>
      <c r="AN6" s="821"/>
      <c r="AO6" s="320"/>
      <c r="AP6" s="362"/>
      <c r="AQ6" s="370"/>
      <c r="AR6" s="362"/>
      <c r="AS6" s="397"/>
      <c r="AT6" s="397"/>
      <c r="AU6" s="290"/>
      <c r="AV6" s="321"/>
      <c r="AW6" s="362"/>
      <c r="AX6" s="397"/>
      <c r="AY6" s="362"/>
      <c r="AZ6" s="397"/>
      <c r="BA6" s="362"/>
      <c r="BB6" s="397"/>
      <c r="BC6" s="362"/>
      <c r="BD6" s="397"/>
      <c r="BE6" s="528"/>
      <c r="BH6" s="43" t="s">
        <v>15</v>
      </c>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ht="9.75" customHeight="1">
      <c r="A7" s="816"/>
      <c r="B7" s="56"/>
      <c r="C7" s="3"/>
      <c r="D7" s="3"/>
      <c r="E7" s="3"/>
      <c r="F7" s="3"/>
      <c r="G7" s="3"/>
      <c r="H7" s="3"/>
      <c r="I7" s="3"/>
      <c r="J7" s="3"/>
      <c r="K7" s="6"/>
      <c r="L7" s="820"/>
      <c r="M7" s="820"/>
      <c r="N7" s="820"/>
      <c r="O7" s="820"/>
      <c r="P7" s="820"/>
      <c r="Q7" s="820"/>
      <c r="R7" s="820"/>
      <c r="S7" s="820"/>
      <c r="T7" s="820"/>
      <c r="U7" s="820"/>
      <c r="V7" s="820"/>
      <c r="W7" s="820"/>
      <c r="X7" s="820"/>
      <c r="Y7" s="820"/>
      <c r="Z7" s="820"/>
      <c r="AA7" s="820"/>
      <c r="AB7" s="820"/>
      <c r="AC7" s="819" t="str">
        <f>IF(入力用シート!F9=入力用シート!F10,"",IF(AC4="","__________",""))</f>
        <v>__________</v>
      </c>
      <c r="AD7" s="819"/>
      <c r="AE7" s="819"/>
      <c r="AF7" s="819"/>
      <c r="AG7" s="819"/>
      <c r="AH7" s="819"/>
      <c r="AI7" s="819"/>
      <c r="AJ7" s="819"/>
      <c r="AK7" s="476"/>
      <c r="AL7" s="821"/>
      <c r="AM7" s="821"/>
      <c r="AN7" s="821"/>
      <c r="AO7" s="90"/>
      <c r="AP7" s="362"/>
      <c r="AQ7" s="362"/>
      <c r="AR7" s="397"/>
      <c r="AS7" s="397"/>
      <c r="AT7" s="397"/>
      <c r="AU7" s="397"/>
      <c r="AV7" s="397"/>
      <c r="AW7" s="397"/>
      <c r="AX7" s="397"/>
      <c r="AY7" s="397"/>
      <c r="AZ7" s="397"/>
      <c r="BA7" s="397"/>
      <c r="BB7" s="397"/>
      <c r="BC7" s="397"/>
      <c r="BD7" s="397"/>
      <c r="BE7" s="570"/>
      <c r="BH7" s="43" t="s">
        <v>16</v>
      </c>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row>
    <row r="8" spans="1:92" ht="3.75" customHeight="1">
      <c r="A8" s="816"/>
      <c r="B8" s="56"/>
      <c r="C8" s="571"/>
      <c r="D8" s="569"/>
      <c r="E8" s="569"/>
      <c r="F8" s="569"/>
      <c r="G8" s="569"/>
      <c r="H8" s="569"/>
      <c r="I8" s="569"/>
      <c r="J8" s="569"/>
      <c r="K8" s="6"/>
      <c r="L8" s="820"/>
      <c r="M8" s="820"/>
      <c r="N8" s="820"/>
      <c r="O8" s="820"/>
      <c r="P8" s="820"/>
      <c r="Q8" s="820"/>
      <c r="R8" s="820"/>
      <c r="S8" s="820"/>
      <c r="T8" s="820"/>
      <c r="U8" s="820"/>
      <c r="V8" s="820"/>
      <c r="W8" s="820"/>
      <c r="X8" s="820"/>
      <c r="Y8" s="820"/>
      <c r="Z8" s="820"/>
      <c r="AA8" s="820"/>
      <c r="AB8" s="820"/>
      <c r="AC8" s="819" t="str">
        <f>IF(AC7="","","__________")</f>
        <v>__________</v>
      </c>
      <c r="AD8" s="819"/>
      <c r="AE8" s="819"/>
      <c r="AF8" s="819"/>
      <c r="AG8" s="819"/>
      <c r="AH8" s="819"/>
      <c r="AI8" s="819"/>
      <c r="AJ8" s="819"/>
      <c r="AK8" s="6"/>
      <c r="AL8" s="821"/>
      <c r="AM8" s="821"/>
      <c r="AN8" s="821"/>
      <c r="AO8" s="3"/>
      <c r="AP8" s="388"/>
      <c r="AQ8" s="388"/>
      <c r="AR8" s="388"/>
      <c r="AS8" s="388"/>
      <c r="AT8" s="388"/>
      <c r="AU8" s="388"/>
      <c r="AV8" s="388"/>
      <c r="AW8" s="388"/>
      <c r="AX8" s="388"/>
      <c r="AY8" s="388"/>
      <c r="AZ8" s="388"/>
      <c r="BA8" s="388"/>
      <c r="BB8" s="388"/>
      <c r="BC8" s="388"/>
      <c r="BD8" s="388"/>
      <c r="BE8" s="517"/>
      <c r="BH8" s="43" t="s">
        <v>17</v>
      </c>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9.75" customHeight="1">
      <c r="A9" s="291"/>
      <c r="B9" s="56"/>
      <c r="C9" s="569"/>
      <c r="D9" s="569"/>
      <c r="E9" s="569"/>
      <c r="F9" s="569"/>
      <c r="G9" s="569"/>
      <c r="H9" s="569"/>
      <c r="I9" s="569"/>
      <c r="J9" s="569"/>
      <c r="K9" s="3"/>
      <c r="L9" s="3"/>
      <c r="M9" s="3"/>
      <c r="N9" s="3"/>
      <c r="O9" s="3"/>
      <c r="P9" s="3"/>
      <c r="Q9" s="3"/>
      <c r="R9" s="3"/>
      <c r="S9" s="3"/>
      <c r="T9" s="3"/>
      <c r="U9" s="3"/>
      <c r="V9" s="3"/>
      <c r="W9" s="322"/>
      <c r="X9" s="322"/>
      <c r="Y9" s="322"/>
      <c r="Z9" s="322"/>
      <c r="AA9" s="322"/>
      <c r="AB9" s="322"/>
      <c r="AC9" s="322"/>
      <c r="AD9" s="322"/>
      <c r="AE9" s="322"/>
      <c r="AF9" s="322"/>
      <c r="AG9" s="3"/>
      <c r="AH9" s="3"/>
      <c r="AI9" s="3"/>
      <c r="AJ9" s="6"/>
      <c r="AK9" s="6"/>
      <c r="AL9" s="3"/>
      <c r="AM9" s="3"/>
      <c r="AN9" s="3"/>
      <c r="AO9" s="3"/>
      <c r="AP9" s="3"/>
      <c r="AQ9" s="3"/>
      <c r="AR9" s="3"/>
      <c r="AS9" s="3"/>
      <c r="AT9" s="3"/>
      <c r="AU9" s="3"/>
      <c r="AV9" s="3"/>
      <c r="AW9" s="3"/>
      <c r="AX9" s="3"/>
      <c r="AY9" s="3"/>
      <c r="AZ9" s="3"/>
      <c r="BA9" s="3"/>
      <c r="BB9" s="3"/>
      <c r="BC9" s="3"/>
      <c r="BD9" s="3"/>
      <c r="BE9" s="487"/>
      <c r="BH9" s="43" t="s">
        <v>18</v>
      </c>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9.75" customHeight="1">
      <c r="A10" s="291"/>
      <c r="B10" s="56"/>
      <c r="C10" s="822" t="str">
        <f>入力用シート!AA19</f>
        <v>草加市長</v>
      </c>
      <c r="D10" s="823"/>
      <c r="E10" s="823"/>
      <c r="F10" s="823"/>
      <c r="G10" s="823"/>
      <c r="H10" s="824" t="str">
        <f>入力用シート!AA20</f>
        <v>浅井　昌志</v>
      </c>
      <c r="I10" s="781"/>
      <c r="J10" s="781"/>
      <c r="K10" s="781"/>
      <c r="L10" s="781"/>
      <c r="M10" s="781"/>
      <c r="N10" s="781"/>
      <c r="O10" s="824" t="s">
        <v>244</v>
      </c>
      <c r="P10" s="781"/>
      <c r="Q10" s="781"/>
      <c r="R10" s="569"/>
      <c r="S10" s="569"/>
      <c r="T10" s="363"/>
      <c r="U10" s="363"/>
      <c r="V10" s="363"/>
      <c r="W10" s="399"/>
      <c r="X10" s="399"/>
      <c r="Y10" s="399"/>
      <c r="Z10" s="399"/>
      <c r="AA10" s="363"/>
      <c r="AB10" s="363"/>
      <c r="AC10" s="363"/>
      <c r="AD10" s="363"/>
      <c r="AE10" s="363"/>
      <c r="AF10" s="363"/>
      <c r="AG10" s="363"/>
      <c r="AH10" s="363"/>
      <c r="AI10" s="363"/>
      <c r="AJ10" s="6"/>
      <c r="AK10" s="6"/>
      <c r="AL10" s="3"/>
      <c r="AM10" s="3"/>
      <c r="AN10" s="3"/>
      <c r="AO10" s="3"/>
      <c r="AP10" s="3"/>
      <c r="BE10" s="517"/>
      <c r="BH10" s="43" t="s">
        <v>19</v>
      </c>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9.75" customHeight="1">
      <c r="A11" s="291"/>
      <c r="B11" s="56"/>
      <c r="C11" s="823"/>
      <c r="D11" s="823"/>
      <c r="E11" s="823"/>
      <c r="F11" s="823"/>
      <c r="G11" s="823"/>
      <c r="H11" s="781"/>
      <c r="I11" s="781"/>
      <c r="J11" s="781"/>
      <c r="K11" s="781"/>
      <c r="L11" s="781"/>
      <c r="M11" s="781"/>
      <c r="N11" s="781"/>
      <c r="O11" s="781"/>
      <c r="P11" s="781"/>
      <c r="Q11" s="781"/>
      <c r="R11" s="569"/>
      <c r="S11" s="569"/>
      <c r="T11" s="363"/>
      <c r="U11" s="363"/>
      <c r="V11" s="363"/>
      <c r="W11" s="322"/>
      <c r="X11" s="322"/>
      <c r="Y11" s="322"/>
      <c r="Z11" s="322"/>
      <c r="AA11" s="322"/>
      <c r="AB11" s="322"/>
      <c r="AC11" s="322"/>
      <c r="AD11" s="322"/>
      <c r="AE11" s="322"/>
      <c r="AF11" s="322"/>
      <c r="AG11" s="363"/>
      <c r="AH11" s="363"/>
      <c r="AI11" s="363"/>
      <c r="AJ11" s="6"/>
      <c r="AK11" s="6"/>
      <c r="AL11" s="3"/>
      <c r="AM11" s="3"/>
      <c r="AN11" s="3"/>
      <c r="AO11" s="3"/>
      <c r="AP11" s="362"/>
      <c r="AQ11" s="817" t="s">
        <v>287</v>
      </c>
      <c r="AR11" s="818"/>
      <c r="AS11" s="818"/>
      <c r="AT11" s="817" t="str">
        <f>DBCS(入力用シート!E14)</f>
        <v/>
      </c>
      <c r="AU11" s="818"/>
      <c r="AV11" s="817" t="s">
        <v>72</v>
      </c>
      <c r="AW11" s="818"/>
      <c r="AX11" s="817" t="str">
        <f>DBCS(入力用シート!H14)</f>
        <v/>
      </c>
      <c r="AY11" s="818"/>
      <c r="AZ11" s="817" t="s">
        <v>73</v>
      </c>
      <c r="BA11" s="818"/>
      <c r="BB11" s="927" t="str">
        <f>DBCS(入力用シート!K14)</f>
        <v/>
      </c>
      <c r="BC11" s="928"/>
      <c r="BD11" s="350" t="s">
        <v>74</v>
      </c>
      <c r="BE11" s="487"/>
      <c r="BH11" s="43" t="s">
        <v>20</v>
      </c>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9.75" customHeight="1">
      <c r="A12" s="87"/>
      <c r="B12" s="391"/>
      <c r="C12" s="3"/>
      <c r="D12" s="3"/>
      <c r="E12" s="3"/>
      <c r="F12" s="3"/>
      <c r="G12" s="3"/>
      <c r="H12" s="3"/>
      <c r="I12" s="3"/>
      <c r="J12" s="3"/>
      <c r="K12" s="3"/>
      <c r="L12" s="3"/>
      <c r="M12" s="6"/>
      <c r="N12" s="6"/>
      <c r="O12" s="6"/>
      <c r="P12" s="6"/>
      <c r="Q12" s="6"/>
      <c r="R12" s="6"/>
      <c r="S12" s="6"/>
      <c r="T12" s="6"/>
      <c r="U12" s="6"/>
      <c r="V12" s="3"/>
      <c r="W12" s="50"/>
      <c r="X12" s="58"/>
      <c r="Y12" s="58"/>
      <c r="Z12" s="58"/>
      <c r="AA12" s="58"/>
      <c r="AB12" s="58"/>
      <c r="AC12" s="58"/>
      <c r="AD12" s="58"/>
      <c r="AE12" s="58"/>
      <c r="AF12" s="58"/>
      <c r="AG12" s="6"/>
      <c r="AH12" s="6"/>
      <c r="AI12" s="6"/>
      <c r="AJ12" s="6"/>
      <c r="AK12" s="6"/>
      <c r="AL12" s="3"/>
      <c r="AM12" s="3"/>
      <c r="AN12" s="3"/>
      <c r="AO12" s="3"/>
      <c r="AP12" s="388"/>
      <c r="AQ12" s="388"/>
      <c r="AR12" s="388"/>
      <c r="AS12" s="388"/>
      <c r="AT12" s="388"/>
      <c r="AU12" s="388"/>
      <c r="AV12" s="388"/>
      <c r="AW12" s="388"/>
      <c r="AX12" s="388"/>
      <c r="AY12" s="388"/>
      <c r="AZ12" s="388"/>
      <c r="BA12" s="388"/>
      <c r="BB12" s="388"/>
      <c r="BC12" s="388"/>
      <c r="BD12" s="388"/>
      <c r="BE12" s="517"/>
      <c r="BH12" s="4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9.75" customHeight="1">
      <c r="A13" s="9"/>
      <c r="B13" s="391"/>
      <c r="C13" s="571"/>
      <c r="D13" s="569"/>
      <c r="E13" s="569"/>
      <c r="F13" s="569"/>
      <c r="G13" s="569"/>
      <c r="H13" s="569"/>
      <c r="I13" s="569"/>
      <c r="J13" s="569"/>
      <c r="K13" s="569"/>
      <c r="L13" s="569"/>
      <c r="M13" s="569"/>
      <c r="N13" s="569"/>
      <c r="O13" s="569"/>
      <c r="P13" s="569"/>
      <c r="Q13" s="569"/>
      <c r="R13" s="569"/>
      <c r="S13" s="569"/>
      <c r="T13" s="3"/>
      <c r="U13" s="3"/>
      <c r="V13" s="3"/>
      <c r="W13" s="3"/>
      <c r="X13" s="3"/>
      <c r="Y13" s="3"/>
      <c r="Z13" s="3"/>
      <c r="AA13" s="3"/>
      <c r="AB13" s="3"/>
      <c r="AC13" s="3"/>
      <c r="AD13" s="3"/>
      <c r="AE13" s="3"/>
      <c r="AF13" s="100"/>
      <c r="AG13" s="3"/>
      <c r="AH13" s="3"/>
      <c r="AI13" s="3"/>
      <c r="AJ13" s="3"/>
      <c r="AK13" s="3"/>
      <c r="AL13" s="3"/>
      <c r="AM13" s="3"/>
      <c r="AN13" s="3"/>
      <c r="AO13" s="3"/>
      <c r="AP13" s="3"/>
      <c r="AQ13" s="3"/>
      <c r="AR13" s="3"/>
      <c r="AS13" s="3"/>
      <c r="AT13" s="3"/>
      <c r="AU13" s="3"/>
      <c r="AV13" s="3"/>
      <c r="AW13" s="3"/>
      <c r="AX13" s="3"/>
      <c r="AY13" s="3"/>
      <c r="AZ13" s="3"/>
      <c r="BA13" s="3"/>
      <c r="BB13" s="3"/>
      <c r="BC13" s="3"/>
      <c r="BD13" s="3"/>
      <c r="BE13" s="487"/>
      <c r="BH13" s="43" t="s">
        <v>21</v>
      </c>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3.5" customHeight="1">
      <c r="A14" s="9"/>
      <c r="B14" s="56"/>
      <c r="C14" s="569"/>
      <c r="D14" s="569"/>
      <c r="E14" s="569"/>
      <c r="F14" s="569"/>
      <c r="G14" s="569"/>
      <c r="H14" s="569"/>
      <c r="I14" s="569"/>
      <c r="J14" s="569"/>
      <c r="K14" s="569"/>
      <c r="L14" s="569"/>
      <c r="M14" s="569"/>
      <c r="N14" s="569"/>
      <c r="O14" s="569"/>
      <c r="P14" s="569"/>
      <c r="Q14" s="569"/>
      <c r="R14" s="569"/>
      <c r="S14" s="569"/>
      <c r="T14" s="3"/>
      <c r="U14" s="3"/>
      <c r="V14" s="3"/>
      <c r="W14" s="3"/>
      <c r="X14" s="3"/>
      <c r="Y14" s="3"/>
      <c r="Z14" s="3"/>
      <c r="AA14" s="5"/>
      <c r="AB14" s="73"/>
      <c r="AC14" s="5"/>
      <c r="AD14" s="3"/>
      <c r="AE14" s="362"/>
      <c r="AF14" s="51"/>
      <c r="AG14" s="72"/>
      <c r="AH14" s="72"/>
      <c r="AI14" s="387" t="str">
        <f>"〒 "&amp;入力用シート!G18&amp;" － "&amp;入力用シート!K18</f>
        <v xml:space="preserve">〒  － </v>
      </c>
      <c r="AJ14" s="72"/>
      <c r="AK14" s="393"/>
      <c r="AL14" s="371"/>
      <c r="AM14" s="371"/>
      <c r="AN14" s="52"/>
      <c r="AO14" s="72"/>
      <c r="AP14" s="72"/>
      <c r="AQ14" s="72"/>
      <c r="AR14" s="72"/>
      <c r="AS14" s="72"/>
      <c r="AT14" s="72"/>
      <c r="AU14" s="72"/>
      <c r="AV14" s="72"/>
      <c r="AW14" s="72"/>
      <c r="AX14" s="72"/>
      <c r="AY14" s="72"/>
      <c r="AZ14" s="72"/>
      <c r="BA14" s="3"/>
      <c r="BB14" s="3"/>
      <c r="BC14" s="3"/>
      <c r="BD14" s="3"/>
      <c r="BE14" s="57"/>
      <c r="BH14" s="43" t="s">
        <v>22</v>
      </c>
      <c r="BJ14" s="3"/>
      <c r="BK14" s="5"/>
      <c r="BL14" s="5"/>
      <c r="BM14" s="5"/>
      <c r="BN14" s="817"/>
      <c r="BO14" s="817"/>
      <c r="BP14" s="817"/>
      <c r="BQ14" s="922"/>
      <c r="BR14" s="923"/>
      <c r="BS14" s="923"/>
      <c r="BT14" s="923"/>
      <c r="BU14" s="923"/>
      <c r="BV14" s="924"/>
      <c r="BW14" s="925"/>
      <c r="BX14" s="925"/>
      <c r="BY14" s="926"/>
      <c r="BZ14" s="923"/>
      <c r="CA14" s="923"/>
      <c r="CB14" s="923"/>
      <c r="CC14" s="923"/>
      <c r="CD14" s="923"/>
      <c r="CE14" s="923"/>
      <c r="CF14" s="923"/>
      <c r="CG14" s="923"/>
      <c r="CH14" s="923"/>
      <c r="CI14" s="923"/>
      <c r="CJ14" s="923"/>
      <c r="CK14" s="923"/>
      <c r="CL14" s="3"/>
      <c r="CM14" s="3"/>
      <c r="CN14" s="3"/>
    </row>
    <row r="15" spans="1:92" ht="24.75" customHeight="1">
      <c r="A15" s="9"/>
      <c r="B15" s="56"/>
      <c r="C15" s="3"/>
      <c r="D15" s="48"/>
      <c r="E15" s="48"/>
      <c r="F15" s="48"/>
      <c r="G15" s="48"/>
      <c r="H15" s="48"/>
      <c r="I15" s="48"/>
      <c r="J15" s="48"/>
      <c r="K15" s="48"/>
      <c r="L15" s="48"/>
      <c r="M15" s="48"/>
      <c r="N15" s="3"/>
      <c r="O15" s="3"/>
      <c r="P15" s="3"/>
      <c r="Q15" s="3"/>
      <c r="R15" s="3"/>
      <c r="S15" s="3"/>
      <c r="T15" s="3"/>
      <c r="U15" s="3"/>
      <c r="V15" s="3"/>
      <c r="W15" s="3"/>
      <c r="X15" s="3"/>
      <c r="Y15" s="3"/>
      <c r="Z15" s="3"/>
      <c r="AA15" s="3"/>
      <c r="AB15" s="3"/>
      <c r="AC15" s="3"/>
      <c r="AD15" s="3"/>
      <c r="AE15" s="3"/>
      <c r="AF15" s="817" t="s">
        <v>4</v>
      </c>
      <c r="AG15" s="817"/>
      <c r="AH15" s="817"/>
      <c r="AI15" s="920">
        <f>入力用シート!G19</f>
        <v>0</v>
      </c>
      <c r="AJ15" s="921"/>
      <c r="AK15" s="921"/>
      <c r="AL15" s="921"/>
      <c r="AM15" s="921"/>
      <c r="AN15" s="921"/>
      <c r="AO15" s="921"/>
      <c r="AP15" s="921"/>
      <c r="AQ15" s="921"/>
      <c r="AR15" s="921"/>
      <c r="AS15" s="921"/>
      <c r="AT15" s="921"/>
      <c r="AU15" s="921"/>
      <c r="AV15" s="921"/>
      <c r="AW15" s="921"/>
      <c r="AX15" s="921"/>
      <c r="AY15" s="921"/>
      <c r="AZ15" s="921"/>
      <c r="BA15" s="921"/>
      <c r="BB15" s="921"/>
      <c r="BC15" s="921"/>
      <c r="BD15" s="3"/>
      <c r="BE15" s="57"/>
      <c r="BH15" s="43" t="s">
        <v>23</v>
      </c>
      <c r="BJ15" s="3"/>
      <c r="BK15" s="817"/>
      <c r="BL15" s="817"/>
      <c r="BM15" s="817"/>
      <c r="BN15" s="782"/>
      <c r="BO15" s="782"/>
      <c r="BP15" s="782"/>
      <c r="BQ15" s="782"/>
      <c r="BR15" s="782"/>
      <c r="BS15" s="782"/>
      <c r="BT15" s="782"/>
      <c r="BU15" s="782"/>
      <c r="BV15" s="782"/>
      <c r="BW15" s="782"/>
      <c r="BX15" s="782"/>
      <c r="BY15" s="782"/>
      <c r="BZ15" s="782"/>
      <c r="CA15" s="782"/>
      <c r="CB15" s="782"/>
      <c r="CC15" s="782"/>
      <c r="CD15" s="782"/>
      <c r="CE15" s="782"/>
      <c r="CF15" s="782"/>
      <c r="CG15" s="782"/>
      <c r="CH15" s="782"/>
      <c r="CI15" s="782"/>
      <c r="CJ15" s="782"/>
      <c r="CK15" s="782"/>
      <c r="CL15" s="3"/>
      <c r="CM15" s="3"/>
      <c r="CN15" s="3"/>
    </row>
    <row r="16" spans="1:92" ht="21" customHeight="1">
      <c r="A16" s="3"/>
      <c r="B16" s="56"/>
      <c r="C16" s="3"/>
      <c r="D16" s="3"/>
      <c r="E16" s="3"/>
      <c r="F16" s="3"/>
      <c r="G16" s="3"/>
      <c r="H16" s="3"/>
      <c r="I16" s="3"/>
      <c r="J16" s="3"/>
      <c r="K16" s="8"/>
      <c r="L16" s="8"/>
      <c r="M16" s="8"/>
      <c r="N16" s="3"/>
      <c r="O16" s="3"/>
      <c r="P16" s="3"/>
      <c r="Q16" s="3"/>
      <c r="R16" s="3"/>
      <c r="S16" s="3"/>
      <c r="T16" s="3"/>
      <c r="U16" s="3"/>
      <c r="V16" s="3"/>
      <c r="W16" s="3"/>
      <c r="X16" s="3"/>
      <c r="Y16" s="3"/>
      <c r="Z16" s="3"/>
      <c r="AA16" s="3"/>
      <c r="AB16" s="3"/>
      <c r="AC16" s="3"/>
      <c r="AD16" s="3"/>
      <c r="AE16" s="3"/>
      <c r="AF16" s="817" t="s">
        <v>5</v>
      </c>
      <c r="AG16" s="817"/>
      <c r="AH16" s="817"/>
      <c r="AI16" s="920">
        <f>入力用シート!G20</f>
        <v>0</v>
      </c>
      <c r="AJ16" s="921"/>
      <c r="AK16" s="921"/>
      <c r="AL16" s="921"/>
      <c r="AM16" s="921"/>
      <c r="AN16" s="921"/>
      <c r="AO16" s="921"/>
      <c r="AP16" s="921"/>
      <c r="AQ16" s="921"/>
      <c r="AR16" s="921"/>
      <c r="AS16" s="921"/>
      <c r="AT16" s="921"/>
      <c r="AU16" s="921"/>
      <c r="AV16" s="921"/>
      <c r="AW16" s="921"/>
      <c r="AX16" s="921"/>
      <c r="AY16" s="921"/>
      <c r="AZ16" s="921"/>
      <c r="BA16" s="921"/>
      <c r="BB16" s="759"/>
      <c r="BC16" s="759"/>
      <c r="BD16" s="822" t="s">
        <v>75</v>
      </c>
      <c r="BE16" s="918"/>
      <c r="BH16" s="43" t="s">
        <v>24</v>
      </c>
      <c r="BJ16" s="3"/>
      <c r="BK16" s="817"/>
      <c r="BL16" s="817"/>
      <c r="BM16" s="817"/>
      <c r="BN16" s="782"/>
      <c r="BO16" s="782"/>
      <c r="BP16" s="782"/>
      <c r="BQ16" s="782"/>
      <c r="BR16" s="782"/>
      <c r="BS16" s="782"/>
      <c r="BT16" s="782"/>
      <c r="BU16" s="782"/>
      <c r="BV16" s="782"/>
      <c r="BW16" s="782"/>
      <c r="BX16" s="782"/>
      <c r="BY16" s="782"/>
      <c r="BZ16" s="782"/>
      <c r="CA16" s="782"/>
      <c r="CB16" s="782"/>
      <c r="CC16" s="782"/>
      <c r="CD16" s="782"/>
      <c r="CE16" s="782"/>
      <c r="CF16" s="782"/>
      <c r="CG16" s="782"/>
      <c r="CH16" s="782"/>
      <c r="CI16" s="782"/>
      <c r="CJ16" s="782"/>
      <c r="CK16" s="782"/>
      <c r="CL16" s="817"/>
      <c r="CM16" s="817"/>
      <c r="CN16" s="3"/>
    </row>
    <row r="17" spans="1:92" ht="21" customHeight="1">
      <c r="A17" s="3"/>
      <c r="B17" s="56"/>
      <c r="C17" s="3"/>
      <c r="D17" s="3"/>
      <c r="E17" s="3"/>
      <c r="F17" s="3"/>
      <c r="G17" s="3"/>
      <c r="H17" s="3"/>
      <c r="I17" s="3"/>
      <c r="J17" s="3"/>
      <c r="K17" s="8"/>
      <c r="L17" s="8"/>
      <c r="M17" s="8"/>
      <c r="N17" s="3"/>
      <c r="O17" s="3"/>
      <c r="P17" s="3"/>
      <c r="Q17" s="3"/>
      <c r="R17" s="3"/>
      <c r="S17" s="3"/>
      <c r="T17" s="3"/>
      <c r="U17" s="3"/>
      <c r="V17" s="3"/>
      <c r="W17" s="3"/>
      <c r="X17" s="3"/>
      <c r="Y17" s="3"/>
      <c r="Z17" s="3"/>
      <c r="AA17" s="3"/>
      <c r="AB17" s="3"/>
      <c r="AC17" s="3"/>
      <c r="AD17" s="3"/>
      <c r="AE17" s="3"/>
      <c r="AF17" s="252"/>
      <c r="AG17" s="252"/>
      <c r="AH17" s="252"/>
      <c r="AI17" s="920">
        <f>入力用シート!G21</f>
        <v>0</v>
      </c>
      <c r="AJ17" s="921"/>
      <c r="AK17" s="921"/>
      <c r="AL17" s="921"/>
      <c r="AM17" s="921"/>
      <c r="AN17" s="921"/>
      <c r="AO17" s="921"/>
      <c r="AP17" s="921"/>
      <c r="AQ17" s="921"/>
      <c r="AR17" s="921"/>
      <c r="AS17" s="921"/>
      <c r="AT17" s="921"/>
      <c r="AU17" s="921"/>
      <c r="AV17" s="921"/>
      <c r="AW17" s="921"/>
      <c r="AX17" s="921"/>
      <c r="AY17" s="921"/>
      <c r="AZ17" s="921"/>
      <c r="BA17" s="921"/>
      <c r="BB17" s="759"/>
      <c r="BC17" s="759"/>
      <c r="BD17" s="919"/>
      <c r="BE17" s="918"/>
      <c r="BH17" s="43"/>
      <c r="BJ17" s="3"/>
      <c r="BK17" s="81"/>
      <c r="BL17" s="81"/>
      <c r="BM17" s="81"/>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1"/>
      <c r="CM17" s="81"/>
      <c r="CN17" s="3"/>
    </row>
    <row r="18" spans="1:92" ht="9.9499999999999993" customHeight="1">
      <c r="A18" s="3"/>
      <c r="B18" s="56"/>
      <c r="C18" s="3"/>
      <c r="D18" s="3"/>
      <c r="E18" s="3"/>
      <c r="F18" s="3"/>
      <c r="G18" s="3"/>
      <c r="H18" s="3"/>
      <c r="I18" s="3"/>
      <c r="J18" s="3"/>
      <c r="K18" s="3"/>
      <c r="L18" s="3"/>
      <c r="M18" s="3"/>
      <c r="N18" s="3"/>
      <c r="O18" s="3"/>
      <c r="P18" s="3"/>
      <c r="Q18" s="3"/>
      <c r="R18" s="3"/>
      <c r="S18" s="3"/>
      <c r="T18" s="3"/>
      <c r="U18" s="3"/>
      <c r="V18" s="8"/>
      <c r="W18" s="3"/>
      <c r="X18" s="3"/>
      <c r="Y18" s="3"/>
      <c r="Z18" s="3"/>
      <c r="AA18" s="3"/>
      <c r="AB18" s="3"/>
      <c r="AC18" s="3"/>
      <c r="AD18" s="3"/>
      <c r="AE18" s="362"/>
      <c r="AF18" s="362"/>
      <c r="AG18" s="3"/>
      <c r="AH18" s="387"/>
      <c r="AI18" s="3"/>
      <c r="AJ18" s="3"/>
      <c r="AK18" s="3"/>
      <c r="AL18" s="782" t="s">
        <v>3</v>
      </c>
      <c r="AM18" s="812"/>
      <c r="AN18" s="812"/>
      <c r="AO18" s="812"/>
      <c r="AP18" s="915">
        <f>入力用シート!G27</f>
        <v>0</v>
      </c>
      <c r="AQ18" s="759"/>
      <c r="AR18" s="759"/>
      <c r="AS18" s="759"/>
      <c r="AT18" s="759"/>
      <c r="AU18" s="759"/>
      <c r="AV18" s="759"/>
      <c r="AW18" s="759"/>
      <c r="AX18" s="759"/>
      <c r="AY18" s="759"/>
      <c r="AZ18" s="759"/>
      <c r="BA18" s="3"/>
      <c r="BB18" s="3"/>
      <c r="BC18" s="3"/>
      <c r="BD18" s="3"/>
      <c r="BE18" s="57"/>
      <c r="BH18" s="43" t="s">
        <v>25</v>
      </c>
      <c r="BJ18" s="3"/>
      <c r="BK18" s="3"/>
      <c r="BL18" s="3"/>
      <c r="BM18" s="3"/>
      <c r="BN18" s="817"/>
      <c r="BO18" s="817"/>
      <c r="BP18" s="817"/>
      <c r="BQ18" s="817"/>
      <c r="BR18" s="782"/>
      <c r="BS18" s="782"/>
      <c r="BT18" s="782"/>
      <c r="BU18" s="782"/>
      <c r="BV18" s="782"/>
      <c r="BW18" s="782"/>
      <c r="BX18" s="782"/>
      <c r="BY18" s="782"/>
      <c r="BZ18" s="782"/>
      <c r="CA18" s="782"/>
      <c r="CB18" s="782"/>
      <c r="CC18" s="782"/>
      <c r="CD18" s="782"/>
      <c r="CE18" s="782"/>
      <c r="CF18" s="782"/>
      <c r="CG18" s="782"/>
      <c r="CH18" s="782"/>
      <c r="CI18" s="782"/>
      <c r="CJ18" s="782"/>
      <c r="CK18" s="782"/>
      <c r="CL18" s="3"/>
      <c r="CM18" s="3"/>
      <c r="CN18" s="3"/>
    </row>
    <row r="19" spans="1:92" ht="9.9499999999999993" customHeight="1">
      <c r="A19" s="3"/>
      <c r="B19" s="56"/>
      <c r="C19" s="3"/>
      <c r="D19" s="3"/>
      <c r="E19" s="3"/>
      <c r="F19" s="3"/>
      <c r="G19" s="3"/>
      <c r="H19" s="3"/>
      <c r="I19" s="3"/>
      <c r="J19" s="3"/>
      <c r="K19" s="8"/>
      <c r="L19" s="8"/>
      <c r="M19" s="8"/>
      <c r="N19" s="8"/>
      <c r="O19" s="8"/>
      <c r="P19" s="8"/>
      <c r="Q19" s="8"/>
      <c r="R19" s="8"/>
      <c r="S19" s="8"/>
      <c r="T19" s="8"/>
      <c r="U19" s="8"/>
      <c r="V19" s="8"/>
      <c r="W19" s="3"/>
      <c r="X19" s="3"/>
      <c r="Y19" s="3"/>
      <c r="Z19" s="3"/>
      <c r="AA19" s="8"/>
      <c r="AB19" s="8"/>
      <c r="AC19" s="8"/>
      <c r="AD19" s="362"/>
      <c r="AE19" s="362"/>
      <c r="AF19" s="362"/>
      <c r="AG19" s="387"/>
      <c r="AH19" s="387"/>
      <c r="AI19" s="387"/>
      <c r="AJ19" s="387"/>
      <c r="AK19" s="387"/>
      <c r="AL19" s="812"/>
      <c r="AM19" s="812"/>
      <c r="AN19" s="812"/>
      <c r="AO19" s="812"/>
      <c r="AP19" s="759"/>
      <c r="AQ19" s="759"/>
      <c r="AR19" s="759"/>
      <c r="AS19" s="759"/>
      <c r="AT19" s="759"/>
      <c r="AU19" s="759"/>
      <c r="AV19" s="759"/>
      <c r="AW19" s="759"/>
      <c r="AX19" s="759"/>
      <c r="AY19" s="759"/>
      <c r="AZ19" s="759"/>
      <c r="BA19" s="3"/>
      <c r="BB19" s="3"/>
      <c r="BC19" s="3"/>
      <c r="BD19" s="3"/>
      <c r="BE19" s="57"/>
      <c r="BH19" s="43" t="s">
        <v>26</v>
      </c>
      <c r="BJ19" s="3"/>
      <c r="BK19" s="8"/>
      <c r="BL19" s="8"/>
      <c r="BM19" s="8"/>
      <c r="BN19" s="817"/>
      <c r="BO19" s="817"/>
      <c r="BP19" s="817"/>
      <c r="BQ19" s="817"/>
      <c r="BR19" s="782"/>
      <c r="BS19" s="782"/>
      <c r="BT19" s="782"/>
      <c r="BU19" s="782"/>
      <c r="BV19" s="782"/>
      <c r="BW19" s="782"/>
      <c r="BX19" s="782"/>
      <c r="BY19" s="782"/>
      <c r="BZ19" s="782"/>
      <c r="CA19" s="782"/>
      <c r="CB19" s="782"/>
      <c r="CC19" s="782"/>
      <c r="CD19" s="782"/>
      <c r="CE19" s="782"/>
      <c r="CF19" s="782"/>
      <c r="CG19" s="782"/>
      <c r="CH19" s="782"/>
      <c r="CI19" s="782"/>
      <c r="CJ19" s="782"/>
      <c r="CK19" s="782"/>
      <c r="CL19" s="3"/>
      <c r="CM19" s="3"/>
      <c r="CN19" s="3"/>
    </row>
    <row r="20" spans="1:92" ht="9.9499999999999993" customHeight="1">
      <c r="A20" s="3"/>
      <c r="B20" s="56"/>
      <c r="C20" s="3"/>
      <c r="D20" s="3"/>
      <c r="E20" s="3"/>
      <c r="F20" s="3"/>
      <c r="G20" s="3"/>
      <c r="H20" s="3"/>
      <c r="I20" s="3"/>
      <c r="J20" s="3"/>
      <c r="K20" s="3"/>
      <c r="L20" s="3"/>
      <c r="M20" s="3"/>
      <c r="N20" s="3"/>
      <c r="O20" s="3"/>
      <c r="P20" s="3"/>
      <c r="Q20" s="3"/>
      <c r="R20" s="3"/>
      <c r="S20" s="3"/>
      <c r="T20" s="3"/>
      <c r="U20" s="3"/>
      <c r="V20" s="3"/>
      <c r="W20" s="3"/>
      <c r="X20" s="3"/>
      <c r="Y20" s="3"/>
      <c r="Z20" s="3"/>
      <c r="AA20" s="8"/>
      <c r="AB20" s="8"/>
      <c r="AC20" s="8"/>
      <c r="AD20" s="3"/>
      <c r="AE20" s="362"/>
      <c r="AF20" s="362"/>
      <c r="AG20" s="3"/>
      <c r="AH20" s="387"/>
      <c r="AI20" s="3"/>
      <c r="AJ20" s="3"/>
      <c r="AK20" s="3"/>
      <c r="AL20" s="782" t="s">
        <v>81</v>
      </c>
      <c r="AM20" s="812"/>
      <c r="AN20" s="812"/>
      <c r="AO20" s="812"/>
      <c r="AP20" s="915">
        <f>入力用シート!G28</f>
        <v>0</v>
      </c>
      <c r="AQ20" s="759"/>
      <c r="AR20" s="759"/>
      <c r="AS20" s="759"/>
      <c r="AT20" s="759"/>
      <c r="AU20" s="759"/>
      <c r="AV20" s="759"/>
      <c r="AW20" s="759"/>
      <c r="AX20" s="759"/>
      <c r="AY20" s="759"/>
      <c r="AZ20" s="759"/>
      <c r="BA20" s="3"/>
      <c r="BB20" s="3"/>
      <c r="BC20" s="3"/>
      <c r="BD20" s="3"/>
      <c r="BE20" s="57"/>
      <c r="BH20" s="43" t="s">
        <v>27</v>
      </c>
      <c r="BJ20" s="3"/>
      <c r="BK20" s="8"/>
      <c r="BL20" s="8"/>
      <c r="BM20" s="8"/>
      <c r="BN20" s="917"/>
      <c r="BO20" s="917"/>
      <c r="BP20" s="917"/>
      <c r="BQ20" s="917"/>
      <c r="BR20" s="915"/>
      <c r="BS20" s="915"/>
      <c r="BT20" s="915"/>
      <c r="BU20" s="915"/>
      <c r="BV20" s="915"/>
      <c r="BW20" s="915"/>
      <c r="BX20" s="915"/>
      <c r="BY20" s="915"/>
      <c r="BZ20" s="915"/>
      <c r="CA20" s="915"/>
      <c r="CB20" s="915"/>
      <c r="CC20" s="915"/>
      <c r="CD20" s="915"/>
      <c r="CE20" s="915"/>
      <c r="CF20" s="915"/>
      <c r="CG20" s="915"/>
      <c r="CH20" s="915"/>
      <c r="CI20" s="915"/>
      <c r="CJ20" s="915"/>
      <c r="CK20" s="915"/>
      <c r="CL20" s="3"/>
      <c r="CM20" s="3"/>
      <c r="CN20" s="3"/>
    </row>
    <row r="21" spans="1:92" ht="9.9499999999999993" customHeight="1">
      <c r="A21" s="3"/>
      <c r="B21" s="5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62"/>
      <c r="AE21" s="362"/>
      <c r="AF21" s="362"/>
      <c r="AG21" s="387"/>
      <c r="AH21" s="387"/>
      <c r="AI21" s="387"/>
      <c r="AJ21" s="387"/>
      <c r="AK21" s="387"/>
      <c r="AL21" s="812"/>
      <c r="AM21" s="812"/>
      <c r="AN21" s="812"/>
      <c r="AO21" s="812"/>
      <c r="AP21" s="759"/>
      <c r="AQ21" s="759"/>
      <c r="AR21" s="759"/>
      <c r="AS21" s="759"/>
      <c r="AT21" s="759"/>
      <c r="AU21" s="759"/>
      <c r="AV21" s="759"/>
      <c r="AW21" s="759"/>
      <c r="AX21" s="759"/>
      <c r="AY21" s="759"/>
      <c r="AZ21" s="759"/>
      <c r="BA21" s="3"/>
      <c r="BB21" s="3"/>
      <c r="BC21" s="3"/>
      <c r="BD21" s="3"/>
      <c r="BE21" s="57"/>
      <c r="BH21" s="43"/>
      <c r="BJ21" s="3"/>
      <c r="BK21" s="3"/>
      <c r="BL21" s="3"/>
      <c r="BM21" s="3"/>
      <c r="BN21" s="917"/>
      <c r="BO21" s="917"/>
      <c r="BP21" s="917"/>
      <c r="BQ21" s="917"/>
      <c r="BR21" s="915"/>
      <c r="BS21" s="915"/>
      <c r="BT21" s="915"/>
      <c r="BU21" s="915"/>
      <c r="BV21" s="915"/>
      <c r="BW21" s="915"/>
      <c r="BX21" s="915"/>
      <c r="BY21" s="915"/>
      <c r="BZ21" s="915"/>
      <c r="CA21" s="915"/>
      <c r="CB21" s="915"/>
      <c r="CC21" s="915"/>
      <c r="CD21" s="915"/>
      <c r="CE21" s="915"/>
      <c r="CF21" s="915"/>
      <c r="CG21" s="915"/>
      <c r="CH21" s="915"/>
      <c r="CI21" s="915"/>
      <c r="CJ21" s="915"/>
      <c r="CK21" s="915"/>
      <c r="CL21" s="3"/>
      <c r="CM21" s="3"/>
      <c r="CN21" s="3"/>
    </row>
    <row r="22" spans="1:92" ht="9.75" customHeight="1">
      <c r="A22" s="3"/>
      <c r="B22" s="56"/>
      <c r="C22" s="3"/>
      <c r="D22" s="3"/>
      <c r="E22" s="3"/>
      <c r="F22" s="3"/>
      <c r="G22" s="3"/>
      <c r="H22" s="3"/>
      <c r="I22" s="3"/>
      <c r="J22" s="3"/>
      <c r="K22" s="3"/>
      <c r="L22" s="370"/>
      <c r="M22" s="370"/>
      <c r="N22" s="362"/>
      <c r="O22" s="362"/>
      <c r="P22" s="362"/>
      <c r="Q22" s="362"/>
      <c r="R22" s="362"/>
      <c r="S22" s="362"/>
      <c r="T22" s="351"/>
      <c r="U22" s="351"/>
      <c r="V22" s="351"/>
      <c r="W22" s="953" t="str">
        <f>IF(AC4="","","_________________________")</f>
        <v/>
      </c>
      <c r="X22" s="953"/>
      <c r="Y22" s="953"/>
      <c r="Z22" s="953"/>
      <c r="AA22" s="953"/>
      <c r="AB22" s="953"/>
      <c r="AC22" s="953"/>
      <c r="AD22" s="953"/>
      <c r="AE22" s="953"/>
      <c r="AF22" s="953"/>
      <c r="AG22" s="953"/>
      <c r="AH22" s="953"/>
      <c r="AI22" s="351"/>
      <c r="AJ22" s="351"/>
      <c r="AK22" s="351"/>
      <c r="AL22" s="351"/>
      <c r="AM22" s="351"/>
      <c r="AN22" s="362"/>
      <c r="AO22" s="362"/>
      <c r="AP22" s="362"/>
      <c r="AQ22" s="362"/>
      <c r="AR22" s="362"/>
      <c r="AS22" s="388"/>
      <c r="AT22" s="3"/>
      <c r="AU22" s="3"/>
      <c r="AV22" s="3"/>
      <c r="AW22" s="3"/>
      <c r="AX22" s="3"/>
      <c r="AY22" s="3"/>
      <c r="AZ22" s="3"/>
      <c r="BA22" s="3"/>
      <c r="BB22" s="3"/>
      <c r="BC22" s="3"/>
      <c r="BD22" s="3"/>
      <c r="BE22" s="57"/>
      <c r="BH22" s="43"/>
      <c r="BJ22" s="81"/>
      <c r="BK22" s="81"/>
      <c r="BL22" s="81"/>
      <c r="BM22" s="81"/>
      <c r="BN22" s="81"/>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2.25" customHeight="1">
      <c r="A23" s="3"/>
      <c r="B23" s="56"/>
      <c r="C23" s="3"/>
      <c r="D23" s="3"/>
      <c r="E23" s="727" t="s">
        <v>190</v>
      </c>
      <c r="F23" s="727"/>
      <c r="G23" s="727"/>
      <c r="H23" s="727"/>
      <c r="I23" s="727"/>
      <c r="J23" s="727"/>
      <c r="K23" s="727"/>
      <c r="L23" s="727"/>
      <c r="M23" s="727"/>
      <c r="N23" s="727"/>
      <c r="O23" s="727"/>
      <c r="P23" s="727"/>
      <c r="Q23" s="727"/>
      <c r="R23" s="727"/>
      <c r="S23" s="727"/>
      <c r="T23" s="727"/>
      <c r="U23" s="727"/>
      <c r="V23" s="351"/>
      <c r="W23" s="953" t="str">
        <f>IF(AC4="","","_________________________")</f>
        <v/>
      </c>
      <c r="X23" s="953"/>
      <c r="Y23" s="953"/>
      <c r="Z23" s="953"/>
      <c r="AA23" s="953"/>
      <c r="AB23" s="953"/>
      <c r="AC23" s="953"/>
      <c r="AD23" s="953"/>
      <c r="AE23" s="953"/>
      <c r="AF23" s="953"/>
      <c r="AG23" s="953"/>
      <c r="AH23" s="953"/>
      <c r="AI23" s="351"/>
      <c r="AJ23" s="954" t="s">
        <v>203</v>
      </c>
      <c r="AK23" s="954"/>
      <c r="AL23" s="954"/>
      <c r="AM23" s="954"/>
      <c r="AN23" s="954"/>
      <c r="AO23" s="377"/>
      <c r="AP23" s="377"/>
      <c r="AQ23" s="377"/>
      <c r="AR23" s="377"/>
      <c r="AS23" s="3"/>
      <c r="AT23" s="3"/>
      <c r="AU23" s="3"/>
      <c r="AV23" s="3"/>
      <c r="AW23" s="3"/>
      <c r="AX23" s="3"/>
      <c r="AY23" s="3"/>
      <c r="AZ23" s="3"/>
      <c r="BA23" s="3"/>
      <c r="BB23" s="3"/>
      <c r="BC23" s="3"/>
      <c r="BD23" s="3"/>
      <c r="BE23" s="57"/>
      <c r="BH23" s="43"/>
      <c r="BJ23" s="81"/>
      <c r="BK23" s="81"/>
      <c r="BL23" s="81"/>
      <c r="BM23" s="81"/>
      <c r="BN23" s="81"/>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9.75" customHeight="1">
      <c r="A24" s="3"/>
      <c r="B24" s="56"/>
      <c r="C24" s="3"/>
      <c r="D24" s="3"/>
      <c r="E24" s="727"/>
      <c r="F24" s="727"/>
      <c r="G24" s="727"/>
      <c r="H24" s="727"/>
      <c r="I24" s="727"/>
      <c r="J24" s="727"/>
      <c r="K24" s="727"/>
      <c r="L24" s="727"/>
      <c r="M24" s="727"/>
      <c r="N24" s="727"/>
      <c r="O24" s="727"/>
      <c r="P24" s="727"/>
      <c r="Q24" s="727"/>
      <c r="R24" s="727"/>
      <c r="S24" s="727"/>
      <c r="T24" s="727"/>
      <c r="U24" s="727"/>
      <c r="V24" s="351"/>
      <c r="W24" s="953" t="str">
        <f>IF(AC7="","","_________________________")</f>
        <v>_________________________</v>
      </c>
      <c r="X24" s="953"/>
      <c r="Y24" s="953"/>
      <c r="Z24" s="953"/>
      <c r="AA24" s="953"/>
      <c r="AB24" s="953"/>
      <c r="AC24" s="953"/>
      <c r="AD24" s="953"/>
      <c r="AE24" s="953"/>
      <c r="AF24" s="953"/>
      <c r="AG24" s="953"/>
      <c r="AH24" s="953"/>
      <c r="AI24" s="351"/>
      <c r="AJ24" s="954"/>
      <c r="AK24" s="954"/>
      <c r="AL24" s="954"/>
      <c r="AM24" s="954"/>
      <c r="AN24" s="954"/>
      <c r="AO24" s="377"/>
      <c r="AP24" s="3"/>
      <c r="AQ24" s="3"/>
      <c r="AR24" s="377"/>
      <c r="AS24" s="3"/>
      <c r="AT24" s="3"/>
      <c r="AU24" s="3"/>
      <c r="AV24" s="3"/>
      <c r="AW24" s="3"/>
      <c r="AX24" s="3"/>
      <c r="AY24" s="3"/>
      <c r="AZ24" s="3"/>
      <c r="BA24" s="3"/>
      <c r="BB24" s="3"/>
      <c r="BC24" s="3"/>
      <c r="BD24" s="3"/>
      <c r="BE24" s="57"/>
      <c r="BH24" s="43" t="s">
        <v>12</v>
      </c>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2.25" customHeight="1">
      <c r="A25" s="3"/>
      <c r="B25" s="254"/>
      <c r="C25" s="370"/>
      <c r="D25" s="370"/>
      <c r="E25" s="727"/>
      <c r="F25" s="727"/>
      <c r="G25" s="727"/>
      <c r="H25" s="727"/>
      <c r="I25" s="727"/>
      <c r="J25" s="727"/>
      <c r="K25" s="727"/>
      <c r="L25" s="727"/>
      <c r="M25" s="727"/>
      <c r="N25" s="727"/>
      <c r="O25" s="727"/>
      <c r="P25" s="727"/>
      <c r="Q25" s="727"/>
      <c r="R25" s="727"/>
      <c r="S25" s="727"/>
      <c r="T25" s="727"/>
      <c r="U25" s="727"/>
      <c r="V25" s="397"/>
      <c r="W25" s="953" t="str">
        <f>IF(AC7="","","_________________________")</f>
        <v>_________________________</v>
      </c>
      <c r="X25" s="953"/>
      <c r="Y25" s="953"/>
      <c r="Z25" s="953"/>
      <c r="AA25" s="953"/>
      <c r="AB25" s="953"/>
      <c r="AC25" s="953"/>
      <c r="AD25" s="953"/>
      <c r="AE25" s="953"/>
      <c r="AF25" s="953"/>
      <c r="AG25" s="953"/>
      <c r="AH25" s="953"/>
      <c r="AI25" s="49"/>
      <c r="AJ25" s="954"/>
      <c r="AK25" s="954"/>
      <c r="AL25" s="954"/>
      <c r="AM25" s="954"/>
      <c r="AN25" s="954"/>
      <c r="AO25" s="388"/>
      <c r="AP25" s="3"/>
      <c r="AQ25" s="3"/>
      <c r="AR25" s="388"/>
      <c r="AS25" s="388"/>
      <c r="AT25" s="370"/>
      <c r="AU25" s="370"/>
      <c r="AV25" s="370"/>
      <c r="AW25" s="370"/>
      <c r="AX25" s="3"/>
      <c r="AY25" s="3"/>
      <c r="AZ25" s="3"/>
      <c r="BA25" s="3"/>
      <c r="BB25" s="3"/>
      <c r="BC25" s="3"/>
      <c r="BD25" s="3"/>
      <c r="BE25" s="57"/>
      <c r="BH25" s="293" t="s">
        <v>28</v>
      </c>
      <c r="BI25" s="108"/>
      <c r="BJ25" s="287"/>
      <c r="BK25" s="286"/>
      <c r="BL25" s="286"/>
      <c r="BM25" s="286"/>
      <c r="BN25" s="286"/>
      <c r="BO25" s="286"/>
      <c r="BP25" s="286"/>
      <c r="BQ25" s="286"/>
      <c r="BR25" s="286"/>
      <c r="BS25" s="287"/>
      <c r="BT25" s="287"/>
      <c r="BU25" s="287"/>
      <c r="BV25" s="287"/>
      <c r="BW25" s="287"/>
      <c r="BX25" s="287"/>
      <c r="BY25" s="287"/>
      <c r="BZ25" s="287"/>
      <c r="CA25" s="287"/>
      <c r="CB25" s="287"/>
      <c r="CC25" s="287"/>
      <c r="CD25" s="287"/>
      <c r="CE25" s="287"/>
      <c r="CF25" s="287"/>
      <c r="CG25" s="287"/>
      <c r="CH25" s="3"/>
      <c r="CI25" s="3"/>
      <c r="CJ25" s="3"/>
      <c r="CK25" s="3"/>
      <c r="CL25" s="3"/>
      <c r="CM25" s="3"/>
      <c r="CN25" s="3"/>
    </row>
    <row r="26" spans="1:92" s="440" customFormat="1" ht="9.75" customHeight="1">
      <c r="A26" s="439"/>
      <c r="B26" s="463"/>
      <c r="C26" s="452"/>
      <c r="D26" s="452"/>
      <c r="E26" s="452"/>
      <c r="F26" s="452"/>
      <c r="G26" s="452"/>
      <c r="H26" s="452"/>
      <c r="I26" s="452"/>
      <c r="J26" s="452"/>
      <c r="K26" s="452"/>
      <c r="L26" s="452"/>
      <c r="M26" s="452"/>
      <c r="N26" s="442"/>
      <c r="O26" s="442"/>
      <c r="P26" s="442"/>
      <c r="Q26" s="442"/>
      <c r="R26" s="442"/>
      <c r="S26" s="442"/>
      <c r="T26" s="454"/>
      <c r="U26" s="454"/>
      <c r="V26" s="454"/>
      <c r="W26" s="454"/>
      <c r="X26" s="454"/>
      <c r="Y26" s="454"/>
      <c r="Z26" s="442"/>
      <c r="AA26" s="442"/>
      <c r="AB26" s="442"/>
      <c r="AC26" s="442"/>
      <c r="AD26" s="442"/>
      <c r="AE26" s="442"/>
      <c r="AF26" s="442"/>
      <c r="AG26" s="446"/>
      <c r="AH26" s="446"/>
      <c r="AI26" s="446"/>
      <c r="AJ26" s="446"/>
      <c r="AK26" s="446"/>
      <c r="AL26" s="446"/>
      <c r="AM26" s="446"/>
      <c r="AN26" s="442"/>
      <c r="AO26" s="442"/>
      <c r="AP26" s="439"/>
      <c r="AQ26" s="439"/>
      <c r="AR26" s="442"/>
      <c r="AS26" s="442"/>
      <c r="AT26" s="452"/>
      <c r="AU26" s="452"/>
      <c r="AV26" s="452"/>
      <c r="AW26" s="452"/>
      <c r="AX26" s="439"/>
      <c r="AY26" s="439"/>
      <c r="AZ26" s="439"/>
      <c r="BA26" s="439"/>
      <c r="BB26" s="439"/>
      <c r="BC26" s="439"/>
      <c r="BD26" s="439"/>
      <c r="BE26" s="448"/>
      <c r="BH26" s="293"/>
      <c r="BI26" s="451"/>
      <c r="BJ26" s="452"/>
      <c r="BK26" s="449"/>
      <c r="BL26" s="449"/>
      <c r="BM26" s="449"/>
      <c r="BN26" s="449"/>
      <c r="BO26" s="449"/>
      <c r="BP26" s="449"/>
      <c r="BQ26" s="449"/>
      <c r="BR26" s="449"/>
      <c r="BS26" s="452"/>
      <c r="BT26" s="452"/>
      <c r="BU26" s="452"/>
      <c r="BV26" s="452"/>
      <c r="BW26" s="452"/>
      <c r="BX26" s="452"/>
      <c r="BY26" s="452"/>
      <c r="BZ26" s="452"/>
      <c r="CA26" s="452"/>
      <c r="CB26" s="452"/>
      <c r="CC26" s="452"/>
      <c r="CD26" s="452"/>
      <c r="CE26" s="452"/>
      <c r="CF26" s="452"/>
      <c r="CG26" s="452"/>
      <c r="CH26" s="439"/>
      <c r="CI26" s="439"/>
      <c r="CJ26" s="439"/>
      <c r="CK26" s="439"/>
      <c r="CL26" s="439"/>
      <c r="CM26" s="439"/>
      <c r="CN26" s="439"/>
    </row>
    <row r="27" spans="1:92" ht="9.75" customHeight="1">
      <c r="A27" s="3"/>
      <c r="B27" s="256"/>
      <c r="C27" s="62"/>
      <c r="D27" s="62"/>
      <c r="E27" s="62"/>
      <c r="F27" s="62"/>
      <c r="G27" s="62"/>
      <c r="H27" s="62"/>
      <c r="I27" s="62"/>
      <c r="J27" s="62"/>
      <c r="K27" s="62"/>
      <c r="L27" s="62"/>
      <c r="M27" s="62"/>
      <c r="N27" s="71"/>
      <c r="O27" s="71"/>
      <c r="P27" s="71"/>
      <c r="Q27" s="71"/>
      <c r="R27" s="71"/>
      <c r="S27" s="71"/>
      <c r="T27" s="398"/>
      <c r="U27" s="398"/>
      <c r="V27" s="398"/>
      <c r="W27" s="398"/>
      <c r="X27" s="398"/>
      <c r="Y27" s="398"/>
      <c r="Z27" s="71"/>
      <c r="AA27" s="71"/>
      <c r="AB27" s="71"/>
      <c r="AC27" s="71"/>
      <c r="AD27" s="71"/>
      <c r="AE27" s="71"/>
      <c r="AF27" s="71"/>
      <c r="AG27" s="257"/>
      <c r="AH27" s="257"/>
      <c r="AI27" s="257"/>
      <c r="AJ27" s="257"/>
      <c r="AK27" s="257"/>
      <c r="AL27" s="257"/>
      <c r="AM27" s="257"/>
      <c r="AN27" s="71"/>
      <c r="AO27" s="71"/>
      <c r="AP27" s="71"/>
      <c r="AQ27" s="71"/>
      <c r="AR27" s="71"/>
      <c r="AS27" s="71"/>
      <c r="AT27" s="62"/>
      <c r="AU27" s="62"/>
      <c r="AV27" s="62"/>
      <c r="AW27" s="62"/>
      <c r="AX27" s="62"/>
      <c r="AY27" s="62"/>
      <c r="AZ27" s="62"/>
      <c r="BA27" s="62"/>
      <c r="BB27" s="62"/>
      <c r="BC27" s="62"/>
      <c r="BD27" s="62"/>
      <c r="BE27" s="86"/>
      <c r="BH27" s="293"/>
      <c r="BI27" s="108"/>
      <c r="BJ27" s="287"/>
      <c r="BK27" s="286"/>
      <c r="BL27" s="286"/>
      <c r="BM27" s="286"/>
      <c r="BN27" s="286"/>
      <c r="BO27" s="286"/>
      <c r="BP27" s="286"/>
      <c r="BQ27" s="286"/>
      <c r="BR27" s="286"/>
      <c r="BS27" s="287"/>
      <c r="BT27" s="287"/>
      <c r="BU27" s="287"/>
      <c r="BV27" s="287"/>
      <c r="BW27" s="287"/>
      <c r="BX27" s="287"/>
      <c r="BY27" s="287"/>
      <c r="BZ27" s="287"/>
      <c r="CA27" s="287"/>
      <c r="CB27" s="287"/>
      <c r="CC27" s="287"/>
      <c r="CD27" s="287"/>
      <c r="CE27" s="287"/>
      <c r="CF27" s="287"/>
      <c r="CG27" s="287"/>
      <c r="CH27" s="3"/>
      <c r="CI27" s="3"/>
      <c r="CJ27" s="3"/>
      <c r="CK27" s="3"/>
      <c r="CL27" s="3"/>
      <c r="CM27" s="3"/>
      <c r="CN27" s="3"/>
    </row>
    <row r="28" spans="1:92" ht="9.9499999999999993" customHeight="1">
      <c r="A28" s="3"/>
      <c r="B28" s="735" t="s">
        <v>159</v>
      </c>
      <c r="C28" s="736"/>
      <c r="D28" s="736"/>
      <c r="E28" s="736"/>
      <c r="F28" s="736"/>
      <c r="G28" s="736"/>
      <c r="H28" s="737"/>
      <c r="I28" s="845">
        <f>入力用シート!D32</f>
        <v>0</v>
      </c>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6"/>
      <c r="AY28" s="846"/>
      <c r="AZ28" s="846"/>
      <c r="BA28" s="846"/>
      <c r="BB28" s="846"/>
      <c r="BC28" s="846"/>
      <c r="BD28" s="846"/>
      <c r="BE28" s="847"/>
      <c r="BH28" s="293" t="s">
        <v>29</v>
      </c>
      <c r="BI28" s="108"/>
      <c r="BJ28" s="287"/>
      <c r="BK28" s="286"/>
      <c r="BL28" s="286"/>
      <c r="BM28" s="286"/>
      <c r="BN28" s="286"/>
      <c r="BO28" s="286"/>
      <c r="BP28" s="286"/>
      <c r="BQ28" s="286"/>
      <c r="BR28" s="286"/>
      <c r="BS28" s="287"/>
      <c r="BT28" s="287"/>
      <c r="BU28" s="287"/>
      <c r="BV28" s="287"/>
      <c r="BW28" s="287"/>
      <c r="BX28" s="287"/>
      <c r="BY28" s="287"/>
      <c r="BZ28" s="287"/>
      <c r="CA28" s="287"/>
      <c r="CB28" s="287"/>
      <c r="CC28" s="287"/>
      <c r="CD28" s="287"/>
      <c r="CE28" s="287"/>
      <c r="CF28" s="287"/>
      <c r="CG28" s="287"/>
      <c r="CH28" s="3"/>
      <c r="CI28" s="3"/>
      <c r="CJ28" s="3"/>
      <c r="CK28" s="3"/>
      <c r="CL28" s="3"/>
      <c r="CM28" s="3"/>
      <c r="CN28" s="3"/>
    </row>
    <row r="29" spans="1:92" ht="9.9499999999999993" customHeight="1">
      <c r="A29" s="3"/>
      <c r="B29" s="738"/>
      <c r="C29" s="739"/>
      <c r="D29" s="739"/>
      <c r="E29" s="739"/>
      <c r="F29" s="739"/>
      <c r="G29" s="739"/>
      <c r="H29" s="740"/>
      <c r="I29" s="848"/>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49"/>
      <c r="AY29" s="849"/>
      <c r="AZ29" s="849"/>
      <c r="BA29" s="849"/>
      <c r="BB29" s="849"/>
      <c r="BC29" s="849"/>
      <c r="BD29" s="849"/>
      <c r="BE29" s="850"/>
      <c r="BH29" s="293" t="s">
        <v>30</v>
      </c>
      <c r="BI29" s="108"/>
      <c r="BJ29" s="287"/>
      <c r="BK29" s="287"/>
      <c r="BL29" s="287"/>
      <c r="BM29" s="287"/>
      <c r="BN29" s="287"/>
      <c r="BO29" s="287"/>
      <c r="BP29" s="287"/>
      <c r="BQ29" s="287"/>
      <c r="BR29" s="287"/>
      <c r="BS29" s="287"/>
      <c r="BT29" s="287"/>
      <c r="BU29" s="287"/>
      <c r="BV29" s="287"/>
      <c r="BW29" s="287"/>
      <c r="BX29" s="287"/>
      <c r="BY29" s="287"/>
      <c r="BZ29" s="287"/>
      <c r="CA29" s="287"/>
      <c r="CB29" s="287"/>
      <c r="CC29" s="287"/>
      <c r="CD29" s="287"/>
      <c r="CE29" s="287"/>
      <c r="CF29" s="287"/>
      <c r="CG29" s="287"/>
      <c r="CH29" s="3"/>
      <c r="CI29" s="3"/>
      <c r="CJ29" s="3"/>
      <c r="CK29" s="3"/>
      <c r="CL29" s="3"/>
      <c r="CM29" s="3"/>
      <c r="CN29" s="3"/>
    </row>
    <row r="30" spans="1:92" ht="9.9499999999999993" customHeight="1">
      <c r="A30" s="3"/>
      <c r="B30" s="741"/>
      <c r="C30" s="742"/>
      <c r="D30" s="742"/>
      <c r="E30" s="742"/>
      <c r="F30" s="742"/>
      <c r="G30" s="742"/>
      <c r="H30" s="743"/>
      <c r="I30" s="851"/>
      <c r="J30" s="852"/>
      <c r="K30" s="852"/>
      <c r="L30" s="852"/>
      <c r="M30" s="852"/>
      <c r="N30" s="852"/>
      <c r="O30" s="852"/>
      <c r="P30" s="852"/>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852"/>
      <c r="AP30" s="852"/>
      <c r="AQ30" s="852"/>
      <c r="AR30" s="852"/>
      <c r="AS30" s="852"/>
      <c r="AT30" s="852"/>
      <c r="AU30" s="852"/>
      <c r="AV30" s="852"/>
      <c r="AW30" s="852"/>
      <c r="AX30" s="852"/>
      <c r="AY30" s="852"/>
      <c r="AZ30" s="852"/>
      <c r="BA30" s="852"/>
      <c r="BB30" s="852"/>
      <c r="BC30" s="852"/>
      <c r="BD30" s="852"/>
      <c r="BE30" s="853"/>
      <c r="BH30" s="293" t="s">
        <v>31</v>
      </c>
      <c r="BI30" s="108"/>
      <c r="BJ30" s="287"/>
      <c r="BK30" s="286"/>
      <c r="BL30" s="286"/>
      <c r="BM30" s="286"/>
      <c r="BN30" s="286"/>
      <c r="BO30" s="286"/>
      <c r="BP30" s="287"/>
      <c r="BQ30" s="287"/>
      <c r="BR30" s="287"/>
      <c r="BS30" s="287"/>
      <c r="BT30" s="287"/>
      <c r="BU30" s="287"/>
      <c r="BV30" s="287"/>
      <c r="BW30" s="287"/>
      <c r="BX30" s="287"/>
      <c r="BY30" s="287"/>
      <c r="BZ30" s="287"/>
      <c r="CA30" s="287"/>
      <c r="CB30" s="287"/>
      <c r="CC30" s="287"/>
      <c r="CD30" s="287"/>
      <c r="CE30" s="287"/>
      <c r="CF30" s="287"/>
      <c r="CG30" s="287"/>
      <c r="CH30" s="3"/>
      <c r="CI30" s="3"/>
      <c r="CJ30" s="3"/>
      <c r="CK30" s="3"/>
      <c r="CL30" s="3"/>
      <c r="CM30" s="3"/>
      <c r="CN30" s="3"/>
    </row>
    <row r="31" spans="1:92" ht="18" customHeight="1">
      <c r="A31" s="3"/>
      <c r="B31" s="729" t="s">
        <v>160</v>
      </c>
      <c r="C31" s="749"/>
      <c r="D31" s="749"/>
      <c r="E31" s="749"/>
      <c r="F31" s="749"/>
      <c r="G31" s="749"/>
      <c r="H31" s="750"/>
      <c r="I31" s="768" t="s">
        <v>196</v>
      </c>
      <c r="J31" s="769"/>
      <c r="K31" s="769"/>
      <c r="L31" s="769"/>
      <c r="M31" s="769"/>
      <c r="N31" s="769"/>
      <c r="O31" s="769"/>
      <c r="P31" s="770"/>
      <c r="Q31" s="771">
        <f>入力用シート!D37</f>
        <v>0</v>
      </c>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72"/>
      <c r="AQ31" s="772"/>
      <c r="AR31" s="772"/>
      <c r="AS31" s="772"/>
      <c r="AT31" s="772"/>
      <c r="AU31" s="772"/>
      <c r="AV31" s="772"/>
      <c r="AW31" s="772"/>
      <c r="AX31" s="772"/>
      <c r="AY31" s="772"/>
      <c r="AZ31" s="772"/>
      <c r="BA31" s="772"/>
      <c r="BB31" s="772"/>
      <c r="BC31" s="772"/>
      <c r="BD31" s="772"/>
      <c r="BE31" s="773"/>
      <c r="BH31" s="293" t="s">
        <v>32</v>
      </c>
      <c r="BI31" s="294"/>
      <c r="BJ31" s="294"/>
      <c r="BK31" s="288"/>
      <c r="BL31" s="289"/>
      <c r="BM31" s="295"/>
      <c r="BN31" s="296"/>
      <c r="BO31" s="294"/>
      <c r="BP31" s="297"/>
      <c r="BQ31" s="289"/>
      <c r="BR31" s="289"/>
      <c r="BS31" s="295"/>
      <c r="BT31" s="296"/>
      <c r="BU31" s="294"/>
      <c r="BV31" s="297"/>
      <c r="BW31" s="289"/>
      <c r="BX31" s="289"/>
      <c r="BY31" s="287"/>
      <c r="BZ31" s="287"/>
      <c r="CA31" s="287"/>
      <c r="CB31" s="287"/>
      <c r="CC31" s="287"/>
      <c r="CD31" s="287"/>
      <c r="CE31" s="287"/>
      <c r="CF31" s="287"/>
      <c r="CG31" s="287"/>
      <c r="CH31" s="3"/>
      <c r="CI31" s="3"/>
      <c r="CJ31" s="3"/>
      <c r="CK31" s="3"/>
      <c r="CL31" s="3"/>
      <c r="CM31" s="3"/>
      <c r="CN31" s="3"/>
    </row>
    <row r="32" spans="1:92" ht="18" customHeight="1">
      <c r="A32" s="3"/>
      <c r="B32" s="751"/>
      <c r="C32" s="752"/>
      <c r="D32" s="752"/>
      <c r="E32" s="752"/>
      <c r="F32" s="752"/>
      <c r="G32" s="752"/>
      <c r="H32" s="753"/>
      <c r="I32" s="777" t="s">
        <v>197</v>
      </c>
      <c r="J32" s="778"/>
      <c r="K32" s="778"/>
      <c r="L32" s="778"/>
      <c r="M32" s="778"/>
      <c r="N32" s="778"/>
      <c r="O32" s="778"/>
      <c r="P32" s="779"/>
      <c r="Q32" s="774"/>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775"/>
      <c r="AO32" s="775"/>
      <c r="AP32" s="775"/>
      <c r="AQ32" s="775"/>
      <c r="AR32" s="775"/>
      <c r="AS32" s="775"/>
      <c r="AT32" s="775"/>
      <c r="AU32" s="775"/>
      <c r="AV32" s="775"/>
      <c r="AW32" s="775"/>
      <c r="AX32" s="775"/>
      <c r="AY32" s="775"/>
      <c r="AZ32" s="775"/>
      <c r="BA32" s="775"/>
      <c r="BB32" s="775"/>
      <c r="BC32" s="775"/>
      <c r="BD32" s="775"/>
      <c r="BE32" s="776"/>
      <c r="BH32" s="293" t="s">
        <v>13</v>
      </c>
      <c r="BI32" s="294"/>
      <c r="BJ32" s="294"/>
      <c r="BK32" s="288"/>
      <c r="BL32" s="289"/>
      <c r="BM32" s="296"/>
      <c r="BN32" s="296"/>
      <c r="BO32" s="297"/>
      <c r="BP32" s="297"/>
      <c r="BQ32" s="289"/>
      <c r="BR32" s="289"/>
      <c r="BS32" s="296"/>
      <c r="BT32" s="296"/>
      <c r="BU32" s="297"/>
      <c r="BV32" s="297"/>
      <c r="BW32" s="289"/>
      <c r="BX32" s="289"/>
      <c r="BY32" s="287"/>
      <c r="BZ32" s="287"/>
      <c r="CA32" s="287"/>
      <c r="CB32" s="287"/>
      <c r="CC32" s="287"/>
      <c r="CD32" s="287"/>
      <c r="CE32" s="287"/>
      <c r="CF32" s="287"/>
      <c r="CG32" s="287"/>
      <c r="CH32" s="3"/>
      <c r="CI32" s="3"/>
      <c r="CJ32" s="3"/>
      <c r="CK32" s="3"/>
      <c r="CL32" s="3"/>
      <c r="CM32" s="3"/>
      <c r="CN32" s="3"/>
    </row>
    <row r="33" spans="1:85" ht="18" customHeight="1">
      <c r="A33" s="3"/>
      <c r="B33" s="751"/>
      <c r="C33" s="752"/>
      <c r="D33" s="752"/>
      <c r="E33" s="752"/>
      <c r="F33" s="752"/>
      <c r="G33" s="752"/>
      <c r="H33" s="753"/>
      <c r="I33" s="785" t="s">
        <v>198</v>
      </c>
      <c r="J33" s="786"/>
      <c r="K33" s="786"/>
      <c r="L33" s="786"/>
      <c r="M33" s="786"/>
      <c r="N33" s="786"/>
      <c r="O33" s="786"/>
      <c r="P33" s="786"/>
      <c r="Q33" s="789">
        <f>入力用シート!F45</f>
        <v>0</v>
      </c>
      <c r="R33" s="790"/>
      <c r="S33" s="790"/>
      <c r="T33" s="790"/>
      <c r="U33" s="790"/>
      <c r="V33" s="790"/>
      <c r="W33" s="790"/>
      <c r="X33" s="790"/>
      <c r="Y33" s="790"/>
      <c r="Z33" s="790"/>
      <c r="AA33" s="790"/>
      <c r="AB33" s="790"/>
      <c r="AC33" s="790"/>
      <c r="AD33" s="790"/>
      <c r="AE33" s="790"/>
      <c r="AF33" s="790"/>
      <c r="AG33" s="790"/>
      <c r="AH33" s="790"/>
      <c r="AI33" s="790"/>
      <c r="AJ33" s="790"/>
      <c r="AK33" s="790"/>
      <c r="AL33" s="790"/>
      <c r="AM33" s="790"/>
      <c r="AN33" s="790"/>
      <c r="AO33" s="790"/>
      <c r="AP33" s="790"/>
      <c r="AQ33" s="790"/>
      <c r="AR33" s="790"/>
      <c r="AS33" s="790"/>
      <c r="AT33" s="790"/>
      <c r="AU33" s="790"/>
      <c r="AV33" s="790"/>
      <c r="AW33" s="790"/>
      <c r="AX33" s="790"/>
      <c r="AY33" s="790"/>
      <c r="AZ33" s="790"/>
      <c r="BA33" s="790"/>
      <c r="BB33" s="790"/>
      <c r="BC33" s="790"/>
      <c r="BD33" s="790"/>
      <c r="BE33" s="791"/>
      <c r="BH33" s="293" t="s">
        <v>33</v>
      </c>
      <c r="BI33" s="287"/>
      <c r="BJ33" s="287"/>
      <c r="BK33" s="287"/>
      <c r="BL33" s="287"/>
      <c r="BM33" s="287"/>
      <c r="BN33" s="287"/>
      <c r="BO33" s="287"/>
      <c r="BP33" s="287"/>
      <c r="BQ33" s="287"/>
      <c r="BR33" s="287"/>
      <c r="BS33" s="287"/>
      <c r="BT33" s="287"/>
      <c r="BU33" s="287"/>
      <c r="BV33" s="287"/>
      <c r="BW33" s="287"/>
      <c r="BX33" s="287"/>
      <c r="BY33" s="108"/>
      <c r="BZ33" s="108"/>
      <c r="CA33" s="108"/>
      <c r="CB33" s="108"/>
      <c r="CC33" s="108"/>
      <c r="CD33" s="108"/>
      <c r="CE33" s="108"/>
      <c r="CF33" s="108"/>
      <c r="CG33" s="108"/>
    </row>
    <row r="34" spans="1:85" ht="18" customHeight="1">
      <c r="A34" s="3"/>
      <c r="B34" s="754"/>
      <c r="C34" s="755"/>
      <c r="D34" s="755"/>
      <c r="E34" s="755"/>
      <c r="F34" s="755"/>
      <c r="G34" s="755"/>
      <c r="H34" s="756"/>
      <c r="I34" s="787"/>
      <c r="J34" s="788"/>
      <c r="K34" s="788"/>
      <c r="L34" s="788"/>
      <c r="M34" s="788"/>
      <c r="N34" s="788"/>
      <c r="O34" s="788"/>
      <c r="P34" s="788"/>
      <c r="Q34" s="792"/>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793"/>
      <c r="AP34" s="793"/>
      <c r="AQ34" s="793"/>
      <c r="AR34" s="793"/>
      <c r="AS34" s="793"/>
      <c r="AT34" s="793"/>
      <c r="AU34" s="793"/>
      <c r="AV34" s="793"/>
      <c r="AW34" s="793"/>
      <c r="AX34" s="793"/>
      <c r="AY34" s="793"/>
      <c r="AZ34" s="793"/>
      <c r="BA34" s="793"/>
      <c r="BB34" s="793"/>
      <c r="BC34" s="793"/>
      <c r="BD34" s="793"/>
      <c r="BE34" s="794"/>
      <c r="BH34" s="293" t="s">
        <v>34</v>
      </c>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row>
    <row r="35" spans="1:85" ht="14.25" customHeight="1">
      <c r="A35" s="3"/>
      <c r="B35" s="729" t="s">
        <v>161</v>
      </c>
      <c r="C35" s="749"/>
      <c r="D35" s="749"/>
      <c r="E35" s="749"/>
      <c r="F35" s="749"/>
      <c r="G35" s="749"/>
      <c r="H35" s="749"/>
      <c r="I35" s="854" t="s">
        <v>0</v>
      </c>
      <c r="J35" s="855"/>
      <c r="K35" s="855"/>
      <c r="L35" s="855"/>
      <c r="M35" s="855"/>
      <c r="N35" s="855"/>
      <c r="O35" s="855"/>
      <c r="P35" s="855"/>
      <c r="Q35" s="855"/>
      <c r="R35" s="855"/>
      <c r="S35" s="855"/>
      <c r="T35" s="855"/>
      <c r="U35" s="855"/>
      <c r="V35" s="855"/>
      <c r="W35" s="855"/>
      <c r="X35" s="855"/>
      <c r="Y35" s="855"/>
      <c r="Z35" s="856"/>
      <c r="AA35" s="854" t="s">
        <v>1</v>
      </c>
      <c r="AB35" s="855"/>
      <c r="AC35" s="855"/>
      <c r="AD35" s="855"/>
      <c r="AE35" s="855"/>
      <c r="AF35" s="855"/>
      <c r="AG35" s="855"/>
      <c r="AH35" s="855"/>
      <c r="AI35" s="855"/>
      <c r="AJ35" s="855"/>
      <c r="AK35" s="855"/>
      <c r="AL35" s="855"/>
      <c r="AM35" s="855"/>
      <c r="AN35" s="855"/>
      <c r="AO35" s="855"/>
      <c r="AP35" s="857"/>
      <c r="AQ35" s="858"/>
      <c r="AR35" s="854" t="s">
        <v>2</v>
      </c>
      <c r="AS35" s="855"/>
      <c r="AT35" s="855"/>
      <c r="AU35" s="855"/>
      <c r="AV35" s="855"/>
      <c r="AW35" s="855"/>
      <c r="AX35" s="855"/>
      <c r="AY35" s="855"/>
      <c r="AZ35" s="855"/>
      <c r="BA35" s="855"/>
      <c r="BB35" s="855"/>
      <c r="BC35" s="855"/>
      <c r="BD35" s="855"/>
      <c r="BE35" s="856"/>
      <c r="BH35" s="293" t="s">
        <v>35</v>
      </c>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row>
    <row r="36" spans="1:85" ht="14.25" customHeight="1">
      <c r="A36" s="3"/>
      <c r="B36" s="751"/>
      <c r="C36" s="752"/>
      <c r="D36" s="752"/>
      <c r="E36" s="752"/>
      <c r="F36" s="752"/>
      <c r="G36" s="752"/>
      <c r="H36" s="752"/>
      <c r="I36" s="757">
        <f>入力用シート!C52</f>
        <v>0</v>
      </c>
      <c r="J36" s="758"/>
      <c r="K36" s="758"/>
      <c r="L36" s="758"/>
      <c r="M36" s="758"/>
      <c r="N36" s="758"/>
      <c r="O36" s="758"/>
      <c r="P36" s="758"/>
      <c r="Q36" s="758"/>
      <c r="R36" s="758"/>
      <c r="S36" s="758"/>
      <c r="T36" s="758"/>
      <c r="U36" s="758"/>
      <c r="V36" s="758"/>
      <c r="W36" s="758"/>
      <c r="X36" s="758"/>
      <c r="Y36" s="758"/>
      <c r="Z36" s="761"/>
      <c r="AA36" s="757">
        <f>入力用シート!K52</f>
        <v>0</v>
      </c>
      <c r="AB36" s="758"/>
      <c r="AC36" s="758"/>
      <c r="AD36" s="758"/>
      <c r="AE36" s="758"/>
      <c r="AF36" s="758"/>
      <c r="AG36" s="758"/>
      <c r="AH36" s="758"/>
      <c r="AI36" s="758"/>
      <c r="AJ36" s="758"/>
      <c r="AK36" s="758"/>
      <c r="AL36" s="758"/>
      <c r="AM36" s="758"/>
      <c r="AN36" s="758"/>
      <c r="AO36" s="758"/>
      <c r="AP36" s="759"/>
      <c r="AQ36" s="760"/>
      <c r="AR36" s="864">
        <f>入力用シート!S52</f>
        <v>0</v>
      </c>
      <c r="AS36" s="865"/>
      <c r="AT36" s="865"/>
      <c r="AU36" s="865"/>
      <c r="AV36" s="865"/>
      <c r="AW36" s="865"/>
      <c r="AX36" s="865"/>
      <c r="AY36" s="865"/>
      <c r="AZ36" s="865"/>
      <c r="BA36" s="865"/>
      <c r="BB36" s="865"/>
      <c r="BC36" s="865"/>
      <c r="BD36" s="865"/>
      <c r="BE36" s="866"/>
      <c r="BH36" s="43" t="s">
        <v>36</v>
      </c>
    </row>
    <row r="37" spans="1:85" ht="14.25" customHeight="1">
      <c r="A37" s="3"/>
      <c r="B37" s="751"/>
      <c r="C37" s="752"/>
      <c r="D37" s="752"/>
      <c r="E37" s="752"/>
      <c r="F37" s="752"/>
      <c r="G37" s="752"/>
      <c r="H37" s="752"/>
      <c r="I37" s="757">
        <f>入力用シート!C53</f>
        <v>0</v>
      </c>
      <c r="J37" s="758"/>
      <c r="K37" s="758"/>
      <c r="L37" s="758"/>
      <c r="M37" s="758"/>
      <c r="N37" s="758"/>
      <c r="O37" s="758"/>
      <c r="P37" s="758"/>
      <c r="Q37" s="758"/>
      <c r="R37" s="758"/>
      <c r="S37" s="758"/>
      <c r="T37" s="758"/>
      <c r="U37" s="758"/>
      <c r="V37" s="758"/>
      <c r="W37" s="758"/>
      <c r="X37" s="758"/>
      <c r="Y37" s="758"/>
      <c r="Z37" s="761"/>
      <c r="AA37" s="757">
        <f>入力用シート!K53</f>
        <v>0</v>
      </c>
      <c r="AB37" s="758"/>
      <c r="AC37" s="758"/>
      <c r="AD37" s="758"/>
      <c r="AE37" s="758"/>
      <c r="AF37" s="758"/>
      <c r="AG37" s="758"/>
      <c r="AH37" s="758"/>
      <c r="AI37" s="758"/>
      <c r="AJ37" s="758"/>
      <c r="AK37" s="758"/>
      <c r="AL37" s="758"/>
      <c r="AM37" s="758"/>
      <c r="AN37" s="758"/>
      <c r="AO37" s="758"/>
      <c r="AP37" s="759"/>
      <c r="AQ37" s="760"/>
      <c r="AR37" s="867">
        <f>入力用シート!S53</f>
        <v>0</v>
      </c>
      <c r="AS37" s="955"/>
      <c r="AT37" s="955"/>
      <c r="AU37" s="955"/>
      <c r="AV37" s="955"/>
      <c r="AW37" s="955"/>
      <c r="AX37" s="955"/>
      <c r="AY37" s="955"/>
      <c r="AZ37" s="955"/>
      <c r="BA37" s="955"/>
      <c r="BB37" s="955"/>
      <c r="BC37" s="955"/>
      <c r="BD37" s="955"/>
      <c r="BE37" s="956"/>
      <c r="BH37" s="43" t="s">
        <v>37</v>
      </c>
    </row>
    <row r="38" spans="1:85" ht="14.25" customHeight="1">
      <c r="A38" s="3"/>
      <c r="B38" s="751"/>
      <c r="C38" s="752"/>
      <c r="D38" s="752"/>
      <c r="E38" s="752"/>
      <c r="F38" s="752"/>
      <c r="G38" s="752"/>
      <c r="H38" s="752"/>
      <c r="I38" s="757">
        <f>入力用シート!C54</f>
        <v>0</v>
      </c>
      <c r="J38" s="758"/>
      <c r="K38" s="758"/>
      <c r="L38" s="758"/>
      <c r="M38" s="758"/>
      <c r="N38" s="758"/>
      <c r="O38" s="758"/>
      <c r="P38" s="758"/>
      <c r="Q38" s="758"/>
      <c r="R38" s="758"/>
      <c r="S38" s="758"/>
      <c r="T38" s="758"/>
      <c r="U38" s="758"/>
      <c r="V38" s="758"/>
      <c r="W38" s="758"/>
      <c r="X38" s="758"/>
      <c r="Y38" s="758"/>
      <c r="Z38" s="761"/>
      <c r="AA38" s="757">
        <f>入力用シート!K54</f>
        <v>0</v>
      </c>
      <c r="AB38" s="758"/>
      <c r="AC38" s="758"/>
      <c r="AD38" s="758"/>
      <c r="AE38" s="758"/>
      <c r="AF38" s="758"/>
      <c r="AG38" s="758"/>
      <c r="AH38" s="758"/>
      <c r="AI38" s="758"/>
      <c r="AJ38" s="758"/>
      <c r="AK38" s="758"/>
      <c r="AL38" s="758"/>
      <c r="AM38" s="758"/>
      <c r="AN38" s="758"/>
      <c r="AO38" s="758"/>
      <c r="AP38" s="759"/>
      <c r="AQ38" s="760"/>
      <c r="AR38" s="867">
        <f>入力用シート!S54</f>
        <v>0</v>
      </c>
      <c r="AS38" s="955"/>
      <c r="AT38" s="955"/>
      <c r="AU38" s="955"/>
      <c r="AV38" s="955"/>
      <c r="AW38" s="955"/>
      <c r="AX38" s="955"/>
      <c r="AY38" s="955"/>
      <c r="AZ38" s="955"/>
      <c r="BA38" s="955"/>
      <c r="BB38" s="955"/>
      <c r="BC38" s="955"/>
      <c r="BD38" s="955"/>
      <c r="BE38" s="956"/>
      <c r="BH38" s="43" t="s">
        <v>38</v>
      </c>
    </row>
    <row r="39" spans="1:85" ht="14.25" customHeight="1">
      <c r="A39" s="3"/>
      <c r="B39" s="751"/>
      <c r="C39" s="752"/>
      <c r="D39" s="752"/>
      <c r="E39" s="752"/>
      <c r="F39" s="752"/>
      <c r="G39" s="752"/>
      <c r="H39" s="752"/>
      <c r="I39" s="757">
        <f>入力用シート!C55</f>
        <v>0</v>
      </c>
      <c r="J39" s="758"/>
      <c r="K39" s="758"/>
      <c r="L39" s="758"/>
      <c r="M39" s="758"/>
      <c r="N39" s="758"/>
      <c r="O39" s="758"/>
      <c r="P39" s="758"/>
      <c r="Q39" s="758"/>
      <c r="R39" s="758"/>
      <c r="S39" s="758"/>
      <c r="T39" s="758"/>
      <c r="U39" s="758"/>
      <c r="V39" s="758"/>
      <c r="W39" s="758"/>
      <c r="X39" s="758"/>
      <c r="Y39" s="758"/>
      <c r="Z39" s="761"/>
      <c r="AA39" s="757">
        <f>入力用シート!K55</f>
        <v>0</v>
      </c>
      <c r="AB39" s="758"/>
      <c r="AC39" s="758"/>
      <c r="AD39" s="758"/>
      <c r="AE39" s="758"/>
      <c r="AF39" s="758"/>
      <c r="AG39" s="758"/>
      <c r="AH39" s="758"/>
      <c r="AI39" s="758"/>
      <c r="AJ39" s="758"/>
      <c r="AK39" s="758"/>
      <c r="AL39" s="758"/>
      <c r="AM39" s="758"/>
      <c r="AN39" s="758"/>
      <c r="AO39" s="758"/>
      <c r="AP39" s="759"/>
      <c r="AQ39" s="760"/>
      <c r="AR39" s="867">
        <f>入力用シート!S55</f>
        <v>0</v>
      </c>
      <c r="AS39" s="955"/>
      <c r="AT39" s="955"/>
      <c r="AU39" s="955"/>
      <c r="AV39" s="955"/>
      <c r="AW39" s="955"/>
      <c r="AX39" s="955"/>
      <c r="AY39" s="955"/>
      <c r="AZ39" s="955"/>
      <c r="BA39" s="955"/>
      <c r="BB39" s="955"/>
      <c r="BC39" s="955"/>
      <c r="BD39" s="955"/>
      <c r="BE39" s="956"/>
      <c r="BH39" s="43" t="s">
        <v>39</v>
      </c>
    </row>
    <row r="40" spans="1:85" ht="14.25" customHeight="1">
      <c r="A40" s="3"/>
      <c r="B40" s="751"/>
      <c r="C40" s="752"/>
      <c r="D40" s="752"/>
      <c r="E40" s="752"/>
      <c r="F40" s="752"/>
      <c r="G40" s="752"/>
      <c r="H40" s="752"/>
      <c r="I40" s="757">
        <f>入力用シート!C56</f>
        <v>0</v>
      </c>
      <c r="J40" s="758"/>
      <c r="K40" s="758"/>
      <c r="L40" s="758"/>
      <c r="M40" s="758"/>
      <c r="N40" s="758"/>
      <c r="O40" s="758"/>
      <c r="P40" s="758"/>
      <c r="Q40" s="758"/>
      <c r="R40" s="758"/>
      <c r="S40" s="758"/>
      <c r="T40" s="758"/>
      <c r="U40" s="758"/>
      <c r="V40" s="758"/>
      <c r="W40" s="758"/>
      <c r="X40" s="758"/>
      <c r="Y40" s="758"/>
      <c r="Z40" s="761"/>
      <c r="AA40" s="757">
        <f>入力用シート!K56</f>
        <v>0</v>
      </c>
      <c r="AB40" s="758"/>
      <c r="AC40" s="758"/>
      <c r="AD40" s="758"/>
      <c r="AE40" s="758"/>
      <c r="AF40" s="758"/>
      <c r="AG40" s="758"/>
      <c r="AH40" s="758"/>
      <c r="AI40" s="758"/>
      <c r="AJ40" s="758"/>
      <c r="AK40" s="758"/>
      <c r="AL40" s="758"/>
      <c r="AM40" s="758"/>
      <c r="AN40" s="758"/>
      <c r="AO40" s="758"/>
      <c r="AP40" s="759"/>
      <c r="AQ40" s="760"/>
      <c r="AR40" s="867">
        <f>入力用シート!S56</f>
        <v>0</v>
      </c>
      <c r="AS40" s="955"/>
      <c r="AT40" s="955"/>
      <c r="AU40" s="955"/>
      <c r="AV40" s="955"/>
      <c r="AW40" s="955"/>
      <c r="AX40" s="955"/>
      <c r="AY40" s="955"/>
      <c r="AZ40" s="955"/>
      <c r="BA40" s="955"/>
      <c r="BB40" s="955"/>
      <c r="BC40" s="955"/>
      <c r="BD40" s="955"/>
      <c r="BE40" s="956"/>
      <c r="BH40" s="43" t="s">
        <v>40</v>
      </c>
    </row>
    <row r="41" spans="1:85" ht="14.25" customHeight="1">
      <c r="A41" s="3"/>
      <c r="B41" s="754"/>
      <c r="C41" s="755"/>
      <c r="D41" s="755"/>
      <c r="E41" s="755"/>
      <c r="F41" s="755"/>
      <c r="G41" s="755"/>
      <c r="H41" s="755"/>
      <c r="I41" s="762">
        <f>入力用シート!C57</f>
        <v>0</v>
      </c>
      <c r="J41" s="763"/>
      <c r="K41" s="763"/>
      <c r="L41" s="763"/>
      <c r="M41" s="763"/>
      <c r="N41" s="763"/>
      <c r="O41" s="763"/>
      <c r="P41" s="763"/>
      <c r="Q41" s="763"/>
      <c r="R41" s="763"/>
      <c r="S41" s="763"/>
      <c r="T41" s="763"/>
      <c r="U41" s="763"/>
      <c r="V41" s="763"/>
      <c r="W41" s="763"/>
      <c r="X41" s="763"/>
      <c r="Y41" s="763"/>
      <c r="Z41" s="764"/>
      <c r="AA41" s="757">
        <f>入力用シート!K57</f>
        <v>0</v>
      </c>
      <c r="AB41" s="758"/>
      <c r="AC41" s="758"/>
      <c r="AD41" s="758"/>
      <c r="AE41" s="758"/>
      <c r="AF41" s="758"/>
      <c r="AG41" s="758"/>
      <c r="AH41" s="758"/>
      <c r="AI41" s="758"/>
      <c r="AJ41" s="758"/>
      <c r="AK41" s="758"/>
      <c r="AL41" s="758"/>
      <c r="AM41" s="758"/>
      <c r="AN41" s="758"/>
      <c r="AO41" s="758"/>
      <c r="AP41" s="759"/>
      <c r="AQ41" s="760"/>
      <c r="AR41" s="867">
        <f>入力用シート!S57</f>
        <v>0</v>
      </c>
      <c r="AS41" s="955"/>
      <c r="AT41" s="955"/>
      <c r="AU41" s="955"/>
      <c r="AV41" s="955"/>
      <c r="AW41" s="955"/>
      <c r="AX41" s="955"/>
      <c r="AY41" s="955"/>
      <c r="AZ41" s="955"/>
      <c r="BA41" s="955"/>
      <c r="BB41" s="955"/>
      <c r="BC41" s="955"/>
      <c r="BD41" s="955"/>
      <c r="BE41" s="956"/>
      <c r="BH41" s="43" t="s">
        <v>41</v>
      </c>
    </row>
    <row r="42" spans="1:85" ht="9.6" customHeight="1">
      <c r="A42" s="3"/>
      <c r="B42" s="729" t="s">
        <v>170</v>
      </c>
      <c r="C42" s="749"/>
      <c r="D42" s="749"/>
      <c r="E42" s="749"/>
      <c r="F42" s="749"/>
      <c r="G42" s="749"/>
      <c r="H42" s="749"/>
      <c r="I42" s="735" t="s">
        <v>287</v>
      </c>
      <c r="J42" s="744"/>
      <c r="K42" s="744"/>
      <c r="L42" s="744">
        <f>入力用シート!E60</f>
        <v>0</v>
      </c>
      <c r="M42" s="744"/>
      <c r="N42" s="744" t="s">
        <v>6</v>
      </c>
      <c r="O42" s="744"/>
      <c r="P42" s="744">
        <f>入力用シート!H60</f>
        <v>0</v>
      </c>
      <c r="Q42" s="744"/>
      <c r="R42" s="744" t="s">
        <v>7</v>
      </c>
      <c r="S42" s="744"/>
      <c r="T42" s="744"/>
      <c r="U42" s="744">
        <f>入力用シート!K60</f>
        <v>0</v>
      </c>
      <c r="V42" s="744"/>
      <c r="W42" s="744" t="s">
        <v>8</v>
      </c>
      <c r="X42" s="744"/>
      <c r="Y42" s="744"/>
      <c r="Z42" s="744"/>
      <c r="AA42" s="403"/>
      <c r="AB42" s="403"/>
      <c r="AC42" s="403"/>
      <c r="AD42" s="403"/>
      <c r="AE42" s="84"/>
      <c r="AF42" s="735" t="s">
        <v>156</v>
      </c>
      <c r="AG42" s="744"/>
      <c r="AH42" s="744"/>
      <c r="AI42" s="744"/>
      <c r="AJ42" s="744"/>
      <c r="AK42" s="808"/>
      <c r="AL42" s="800">
        <f>入力用シート!E67</f>
        <v>0</v>
      </c>
      <c r="AM42" s="801"/>
      <c r="AN42" s="801"/>
      <c r="AO42" s="801"/>
      <c r="AP42" s="801"/>
      <c r="AQ42" s="801"/>
      <c r="AR42" s="801"/>
      <c r="AS42" s="801"/>
      <c r="AT42" s="801"/>
      <c r="AU42" s="801"/>
      <c r="AV42" s="801"/>
      <c r="AW42" s="801"/>
      <c r="AX42" s="801"/>
      <c r="AY42" s="801"/>
      <c r="AZ42" s="801"/>
      <c r="BA42" s="801"/>
      <c r="BB42" s="801"/>
      <c r="BC42" s="801"/>
      <c r="BD42" s="801"/>
      <c r="BE42" s="802"/>
      <c r="BH42" s="43" t="s">
        <v>42</v>
      </c>
    </row>
    <row r="43" spans="1:85" ht="9.6" customHeight="1">
      <c r="A43" s="3"/>
      <c r="B43" s="751"/>
      <c r="C43" s="752"/>
      <c r="D43" s="752"/>
      <c r="E43" s="752"/>
      <c r="F43" s="752"/>
      <c r="G43" s="752"/>
      <c r="H43" s="752"/>
      <c r="I43" s="745"/>
      <c r="J43" s="727"/>
      <c r="K43" s="727"/>
      <c r="L43" s="727"/>
      <c r="M43" s="727"/>
      <c r="N43" s="727"/>
      <c r="O43" s="727"/>
      <c r="P43" s="727"/>
      <c r="Q43" s="727"/>
      <c r="R43" s="727"/>
      <c r="S43" s="727"/>
      <c r="T43" s="727"/>
      <c r="U43" s="727"/>
      <c r="V43" s="727"/>
      <c r="W43" s="727"/>
      <c r="X43" s="727"/>
      <c r="Y43" s="727"/>
      <c r="Z43" s="727"/>
      <c r="AA43" s="727" t="str">
        <f>IF(入力用シート!K62="","(    日間)","("&amp;入力用シート!K62&amp;"日間)")</f>
        <v>(    日間)</v>
      </c>
      <c r="AB43" s="727"/>
      <c r="AC43" s="812"/>
      <c r="AD43" s="812"/>
      <c r="AE43" s="784"/>
      <c r="AF43" s="745"/>
      <c r="AG43" s="727"/>
      <c r="AH43" s="727"/>
      <c r="AI43" s="727"/>
      <c r="AJ43" s="727"/>
      <c r="AK43" s="809"/>
      <c r="AL43" s="803"/>
      <c r="AM43" s="683"/>
      <c r="AN43" s="683"/>
      <c r="AO43" s="683"/>
      <c r="AP43" s="683"/>
      <c r="AQ43" s="683"/>
      <c r="AR43" s="683"/>
      <c r="AS43" s="683"/>
      <c r="AT43" s="683"/>
      <c r="AU43" s="683"/>
      <c r="AV43" s="683"/>
      <c r="AW43" s="683"/>
      <c r="AX43" s="683"/>
      <c r="AY43" s="683"/>
      <c r="AZ43" s="683"/>
      <c r="BA43" s="683"/>
      <c r="BB43" s="683"/>
      <c r="BC43" s="683"/>
      <c r="BD43" s="683"/>
      <c r="BE43" s="804"/>
      <c r="BH43" s="43" t="s">
        <v>43</v>
      </c>
    </row>
    <row r="44" spans="1:85" ht="4.5" customHeight="1">
      <c r="A44" s="3"/>
      <c r="B44" s="751"/>
      <c r="C44" s="752"/>
      <c r="D44" s="752"/>
      <c r="E44" s="752"/>
      <c r="F44" s="752"/>
      <c r="G44" s="752"/>
      <c r="H44" s="752"/>
      <c r="I44" s="372"/>
      <c r="J44" s="373"/>
      <c r="K44" s="373"/>
      <c r="L44" s="373"/>
      <c r="M44" s="373"/>
      <c r="N44" s="373"/>
      <c r="O44" s="373"/>
      <c r="P44" s="373"/>
      <c r="Q44" s="373"/>
      <c r="R44" s="373"/>
      <c r="S44" s="373"/>
      <c r="T44" s="373"/>
      <c r="U44" s="373"/>
      <c r="V44" s="373"/>
      <c r="W44" s="373"/>
      <c r="X44" s="373"/>
      <c r="Y44" s="373"/>
      <c r="Z44" s="373"/>
      <c r="AA44" s="727"/>
      <c r="AB44" s="727"/>
      <c r="AC44" s="812"/>
      <c r="AD44" s="812"/>
      <c r="AE44" s="784"/>
      <c r="AF44" s="372"/>
      <c r="AG44" s="373"/>
      <c r="AH44" s="373"/>
      <c r="AI44" s="373"/>
      <c r="AJ44" s="373"/>
      <c r="AK44" s="395"/>
      <c r="AL44" s="803"/>
      <c r="AM44" s="683"/>
      <c r="AN44" s="683"/>
      <c r="AO44" s="683"/>
      <c r="AP44" s="683"/>
      <c r="AQ44" s="683"/>
      <c r="AR44" s="683"/>
      <c r="AS44" s="683"/>
      <c r="AT44" s="683"/>
      <c r="AU44" s="683"/>
      <c r="AV44" s="683"/>
      <c r="AW44" s="683"/>
      <c r="AX44" s="683"/>
      <c r="AY44" s="683"/>
      <c r="AZ44" s="683"/>
      <c r="BA44" s="683"/>
      <c r="BB44" s="683"/>
      <c r="BC44" s="683"/>
      <c r="BD44" s="683"/>
      <c r="BE44" s="804"/>
      <c r="BH44" s="43"/>
    </row>
    <row r="45" spans="1:85" ht="9.6" customHeight="1">
      <c r="A45" s="3"/>
      <c r="B45" s="751"/>
      <c r="C45" s="752"/>
      <c r="D45" s="752"/>
      <c r="E45" s="752"/>
      <c r="F45" s="752"/>
      <c r="G45" s="752"/>
      <c r="H45" s="752"/>
      <c r="I45" s="745" t="s">
        <v>287</v>
      </c>
      <c r="J45" s="727"/>
      <c r="K45" s="727"/>
      <c r="L45" s="727">
        <f>入力用シート!E61</f>
        <v>0</v>
      </c>
      <c r="M45" s="727"/>
      <c r="N45" s="727" t="s">
        <v>6</v>
      </c>
      <c r="O45" s="727"/>
      <c r="P45" s="727">
        <f>入力用シート!H61</f>
        <v>0</v>
      </c>
      <c r="Q45" s="727"/>
      <c r="R45" s="727" t="s">
        <v>7</v>
      </c>
      <c r="S45" s="727"/>
      <c r="T45" s="727"/>
      <c r="U45" s="727">
        <f>入力用シート!K61</f>
        <v>0</v>
      </c>
      <c r="V45" s="727"/>
      <c r="W45" s="727" t="s">
        <v>9</v>
      </c>
      <c r="X45" s="727"/>
      <c r="Y45" s="727"/>
      <c r="Z45" s="727"/>
      <c r="AA45" s="727"/>
      <c r="AB45" s="727"/>
      <c r="AC45" s="812"/>
      <c r="AD45" s="812"/>
      <c r="AE45" s="784"/>
      <c r="AF45" s="745" t="s">
        <v>157</v>
      </c>
      <c r="AG45" s="727"/>
      <c r="AH45" s="727"/>
      <c r="AI45" s="727"/>
      <c r="AJ45" s="727"/>
      <c r="AK45" s="809"/>
      <c r="AL45" s="803"/>
      <c r="AM45" s="683"/>
      <c r="AN45" s="683"/>
      <c r="AO45" s="683"/>
      <c r="AP45" s="683"/>
      <c r="AQ45" s="683"/>
      <c r="AR45" s="683"/>
      <c r="AS45" s="683"/>
      <c r="AT45" s="683"/>
      <c r="AU45" s="683"/>
      <c r="AV45" s="683"/>
      <c r="AW45" s="683"/>
      <c r="AX45" s="683"/>
      <c r="AY45" s="683"/>
      <c r="AZ45" s="683"/>
      <c r="BA45" s="683"/>
      <c r="BB45" s="683"/>
      <c r="BC45" s="683"/>
      <c r="BD45" s="683"/>
      <c r="BE45" s="804"/>
      <c r="BH45" s="43" t="s">
        <v>44</v>
      </c>
    </row>
    <row r="46" spans="1:85" ht="9.6" customHeight="1">
      <c r="A46" s="3"/>
      <c r="B46" s="754"/>
      <c r="C46" s="755"/>
      <c r="D46" s="755"/>
      <c r="E46" s="755"/>
      <c r="F46" s="755"/>
      <c r="G46" s="755"/>
      <c r="H46" s="755"/>
      <c r="I46" s="813"/>
      <c r="J46" s="728"/>
      <c r="K46" s="728"/>
      <c r="L46" s="728"/>
      <c r="M46" s="728"/>
      <c r="N46" s="728"/>
      <c r="O46" s="728"/>
      <c r="P46" s="728"/>
      <c r="Q46" s="728"/>
      <c r="R46" s="728"/>
      <c r="S46" s="728"/>
      <c r="T46" s="728"/>
      <c r="U46" s="728"/>
      <c r="V46" s="728"/>
      <c r="W46" s="728"/>
      <c r="X46" s="728"/>
      <c r="Y46" s="728"/>
      <c r="Z46" s="728"/>
      <c r="AA46" s="62"/>
      <c r="AB46" s="62"/>
      <c r="AC46" s="62"/>
      <c r="AD46" s="62"/>
      <c r="AE46" s="269"/>
      <c r="AF46" s="813"/>
      <c r="AG46" s="728"/>
      <c r="AH46" s="728"/>
      <c r="AI46" s="728"/>
      <c r="AJ46" s="728"/>
      <c r="AK46" s="814"/>
      <c r="AL46" s="805"/>
      <c r="AM46" s="806"/>
      <c r="AN46" s="806"/>
      <c r="AO46" s="806"/>
      <c r="AP46" s="806"/>
      <c r="AQ46" s="806"/>
      <c r="AR46" s="806"/>
      <c r="AS46" s="806"/>
      <c r="AT46" s="806"/>
      <c r="AU46" s="806"/>
      <c r="AV46" s="806"/>
      <c r="AW46" s="806"/>
      <c r="AX46" s="806"/>
      <c r="AY46" s="806"/>
      <c r="AZ46" s="806"/>
      <c r="BA46" s="806"/>
      <c r="BB46" s="806"/>
      <c r="BC46" s="806"/>
      <c r="BD46" s="806"/>
      <c r="BE46" s="807"/>
    </row>
    <row r="47" spans="1:85" ht="16.5" customHeight="1">
      <c r="A47" s="3"/>
      <c r="B47" s="729" t="s">
        <v>202</v>
      </c>
      <c r="C47" s="730"/>
      <c r="D47" s="730"/>
      <c r="E47" s="730"/>
      <c r="F47" s="730"/>
      <c r="G47" s="730"/>
      <c r="H47" s="731"/>
      <c r="I47" s="723" t="s">
        <v>171</v>
      </c>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4"/>
      <c r="AJ47" s="724"/>
      <c r="AK47" s="724"/>
      <c r="AL47" s="724"/>
      <c r="AM47" s="724"/>
      <c r="AN47" s="724"/>
      <c r="AO47" s="724"/>
      <c r="AP47" s="724"/>
      <c r="AQ47" s="724"/>
      <c r="AR47" s="724"/>
      <c r="AS47" s="724"/>
      <c r="AT47" s="724"/>
      <c r="AU47" s="724"/>
      <c r="AV47" s="724"/>
      <c r="AW47" s="724"/>
      <c r="AX47" s="724"/>
      <c r="AY47" s="724"/>
      <c r="AZ47" s="724"/>
      <c r="BA47" s="724"/>
      <c r="BB47" s="724"/>
      <c r="BC47" s="724"/>
      <c r="BD47" s="724"/>
      <c r="BE47" s="313"/>
    </row>
    <row r="48" spans="1:85" ht="16.5" customHeight="1">
      <c r="A48" s="3"/>
      <c r="B48" s="746" t="s">
        <v>208</v>
      </c>
      <c r="C48" s="747"/>
      <c r="D48" s="747"/>
      <c r="E48" s="747"/>
      <c r="F48" s="747"/>
      <c r="G48" s="747"/>
      <c r="H48" s="748"/>
      <c r="I48" s="725"/>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c r="AI48" s="726"/>
      <c r="AJ48" s="726"/>
      <c r="AK48" s="726"/>
      <c r="AL48" s="726"/>
      <c r="AM48" s="726"/>
      <c r="AN48" s="726"/>
      <c r="AO48" s="726"/>
      <c r="AP48" s="726"/>
      <c r="AQ48" s="726"/>
      <c r="AR48" s="726"/>
      <c r="AS48" s="726"/>
      <c r="AT48" s="726"/>
      <c r="AU48" s="726"/>
      <c r="AV48" s="726"/>
      <c r="AW48" s="726"/>
      <c r="AX48" s="726"/>
      <c r="AY48" s="726"/>
      <c r="AZ48" s="726"/>
      <c r="BA48" s="726"/>
      <c r="BB48" s="726"/>
      <c r="BC48" s="726"/>
      <c r="BD48" s="726"/>
      <c r="BE48" s="313"/>
    </row>
    <row r="49" spans="1:92" ht="9.75" customHeight="1">
      <c r="A49" s="3"/>
      <c r="B49" s="835" t="s">
        <v>164</v>
      </c>
      <c r="C49" s="836"/>
      <c r="D49" s="836"/>
      <c r="E49" s="836"/>
      <c r="F49" s="836"/>
      <c r="G49" s="836"/>
      <c r="H49" s="836"/>
      <c r="I49" s="344"/>
      <c r="J49" s="766" t="str">
        <f>IF(入力用シート!F73="■","","_______")</f>
        <v/>
      </c>
      <c r="K49" s="767"/>
      <c r="L49" s="767"/>
      <c r="M49" s="345"/>
      <c r="N49" s="345"/>
      <c r="O49" s="766" t="str">
        <f>IF(入力用シート!F74="■","","_______")</f>
        <v/>
      </c>
      <c r="P49" s="767"/>
      <c r="Q49" s="767"/>
      <c r="R49" s="345"/>
      <c r="S49" s="345"/>
      <c r="T49" s="766" t="str">
        <f>IF(入力用シート!F75="■","","_______")</f>
        <v>_______</v>
      </c>
      <c r="U49" s="767"/>
      <c r="V49" s="767"/>
      <c r="W49" s="345"/>
      <c r="X49" s="345"/>
      <c r="Y49" s="766" t="str">
        <f>IF(入力用シート!F76="■","","_______")</f>
        <v>_______</v>
      </c>
      <c r="Z49" s="767"/>
      <c r="AA49" s="767"/>
      <c r="AB49" s="345"/>
      <c r="AC49" s="345"/>
      <c r="AD49" s="766" t="str">
        <f>IF(入力用シート!F77="■","","_______")</f>
        <v>_______</v>
      </c>
      <c r="AE49" s="767"/>
      <c r="AF49" s="767"/>
      <c r="AG49" s="404"/>
      <c r="AH49" s="404"/>
      <c r="AI49" s="766" t="str">
        <f>IF(入力用シート!F78="■","","_______")</f>
        <v/>
      </c>
      <c r="AJ49" s="766"/>
      <c r="AK49" s="766"/>
      <c r="AL49" s="766"/>
      <c r="AM49" s="315"/>
      <c r="AN49" s="54"/>
      <c r="AO49" s="766" t="str">
        <f>IF(入力用シート!F79="■","","_______")</f>
        <v/>
      </c>
      <c r="AP49" s="767"/>
      <c r="AQ49" s="767"/>
      <c r="AR49" s="54"/>
      <c r="AS49" s="54"/>
      <c r="AT49" s="54"/>
      <c r="AU49" s="54"/>
      <c r="AV49" s="54"/>
      <c r="AW49" s="54"/>
      <c r="AX49" s="54"/>
      <c r="AY49" s="54"/>
      <c r="AZ49" s="54"/>
      <c r="BA49" s="54"/>
      <c r="BB49" s="54"/>
      <c r="BC49" s="54"/>
      <c r="BD49" s="54"/>
      <c r="BE49" s="316"/>
      <c r="BH49" s="43"/>
      <c r="BJ49" s="99"/>
      <c r="BK49" s="99"/>
      <c r="BL49" s="99"/>
      <c r="BM49" s="99"/>
      <c r="BN49" s="99"/>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row>
    <row r="50" spans="1:92" ht="2.25" customHeight="1">
      <c r="A50" s="3"/>
      <c r="B50" s="837"/>
      <c r="C50" s="838"/>
      <c r="D50" s="838"/>
      <c r="E50" s="838"/>
      <c r="F50" s="838"/>
      <c r="G50" s="838"/>
      <c r="H50" s="838"/>
      <c r="I50" s="346"/>
      <c r="J50" s="732" t="str">
        <f>IF(入力用シート!F73="■","","_______")</f>
        <v/>
      </c>
      <c r="K50" s="733"/>
      <c r="L50" s="733"/>
      <c r="M50" s="347"/>
      <c r="N50" s="347"/>
      <c r="O50" s="732" t="str">
        <f>IF(入力用シート!F74="■","","_______")</f>
        <v/>
      </c>
      <c r="P50" s="733"/>
      <c r="Q50" s="733"/>
      <c r="R50" s="347"/>
      <c r="S50" s="347"/>
      <c r="T50" s="732" t="str">
        <f>IF(入力用シート!F75="■","","_______")</f>
        <v>_______</v>
      </c>
      <c r="U50" s="733"/>
      <c r="V50" s="733"/>
      <c r="W50" s="347"/>
      <c r="X50" s="347"/>
      <c r="Y50" s="732" t="str">
        <f>IF(入力用シート!F76="■","","_______")</f>
        <v>_______</v>
      </c>
      <c r="Z50" s="733"/>
      <c r="AA50" s="733"/>
      <c r="AB50" s="347"/>
      <c r="AC50" s="347"/>
      <c r="AD50" s="732" t="str">
        <f>IF(入力用シート!F77="■","","_______")</f>
        <v>_______</v>
      </c>
      <c r="AE50" s="733"/>
      <c r="AF50" s="733"/>
      <c r="AG50" s="377"/>
      <c r="AH50" s="377"/>
      <c r="AI50" s="732" t="str">
        <f>IF(入力用シート!F78="■","","_______")</f>
        <v/>
      </c>
      <c r="AJ50" s="733"/>
      <c r="AK50" s="733"/>
      <c r="AL50" s="734"/>
      <c r="AM50" s="100"/>
      <c r="AN50" s="3"/>
      <c r="AO50" s="732" t="str">
        <f>IF(入力用シート!F79="■","","_______")</f>
        <v/>
      </c>
      <c r="AP50" s="733"/>
      <c r="AQ50" s="733"/>
      <c r="AR50" s="3"/>
      <c r="AS50" s="3"/>
      <c r="AT50" s="3"/>
      <c r="AU50" s="3"/>
      <c r="AV50" s="3"/>
      <c r="AW50" s="3"/>
      <c r="AX50" s="3"/>
      <c r="AY50" s="3"/>
      <c r="AZ50" s="3"/>
      <c r="BA50" s="3"/>
      <c r="BB50" s="3"/>
      <c r="BC50" s="3"/>
      <c r="BD50" s="3"/>
      <c r="BE50" s="276"/>
      <c r="BH50" s="43"/>
      <c r="BJ50" s="99"/>
      <c r="BK50" s="99"/>
      <c r="BL50" s="99"/>
      <c r="BM50" s="99"/>
      <c r="BN50" s="99"/>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row>
    <row r="51" spans="1:92" ht="6" customHeight="1">
      <c r="A51" s="3"/>
      <c r="B51" s="837"/>
      <c r="C51" s="838"/>
      <c r="D51" s="838"/>
      <c r="E51" s="838"/>
      <c r="F51" s="838"/>
      <c r="G51" s="838"/>
      <c r="H51" s="838"/>
      <c r="I51" s="346"/>
      <c r="J51" s="379"/>
      <c r="K51" s="380"/>
      <c r="L51" s="380"/>
      <c r="M51" s="347"/>
      <c r="N51" s="347"/>
      <c r="O51" s="379"/>
      <c r="P51" s="380"/>
      <c r="Q51" s="380"/>
      <c r="R51" s="347"/>
      <c r="S51" s="347"/>
      <c r="T51" s="379"/>
      <c r="U51" s="380"/>
      <c r="V51" s="380"/>
      <c r="W51" s="347"/>
      <c r="X51" s="347"/>
      <c r="Y51" s="379"/>
      <c r="Z51" s="380"/>
      <c r="AA51" s="380"/>
      <c r="AB51" s="347"/>
      <c r="AC51" s="347"/>
      <c r="AD51" s="379"/>
      <c r="AE51" s="380"/>
      <c r="AF51" s="380"/>
      <c r="AG51" s="377"/>
      <c r="AH51" s="377"/>
      <c r="AI51" s="379"/>
      <c r="AJ51" s="380"/>
      <c r="AK51" s="380"/>
      <c r="AL51" s="392"/>
      <c r="AM51" s="100"/>
      <c r="AN51" s="3"/>
      <c r="AO51" s="379"/>
      <c r="AP51" s="380"/>
      <c r="AQ51" s="380"/>
      <c r="AR51" s="3"/>
      <c r="AS51" s="3"/>
      <c r="AT51" s="3"/>
      <c r="AU51" s="3"/>
      <c r="AV51" s="3"/>
      <c r="AW51" s="3"/>
      <c r="AX51" s="3"/>
      <c r="AY51" s="3"/>
      <c r="AZ51" s="3"/>
      <c r="BA51" s="3"/>
      <c r="BB51" s="3"/>
      <c r="BC51" s="3"/>
      <c r="BD51" s="3"/>
      <c r="BE51" s="276"/>
      <c r="BH51" s="43"/>
      <c r="BJ51" s="298"/>
      <c r="BK51" s="298"/>
      <c r="BL51" s="298"/>
      <c r="BM51" s="298"/>
      <c r="BN51" s="298"/>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row>
    <row r="52" spans="1:92" ht="10.5" customHeight="1">
      <c r="A52" s="3"/>
      <c r="B52" s="837"/>
      <c r="C52" s="838"/>
      <c r="D52" s="838"/>
      <c r="E52" s="838"/>
      <c r="F52" s="838"/>
      <c r="G52" s="838"/>
      <c r="H52" s="838"/>
      <c r="I52" s="346"/>
      <c r="J52" s="841" t="str">
        <f>IF(入力用シート!F80="■","","_______")</f>
        <v>_______</v>
      </c>
      <c r="K52" s="842"/>
      <c r="L52" s="842"/>
      <c r="M52" s="3"/>
      <c r="N52" s="347"/>
      <c r="O52" s="732" t="str">
        <f>IF(入力用シート!F81="■","","_______")</f>
        <v>_______</v>
      </c>
      <c r="P52" s="733"/>
      <c r="Q52" s="733"/>
      <c r="R52" s="347"/>
      <c r="S52" s="843" t="str">
        <f>入力用シート!AD81</f>
        <v/>
      </c>
      <c r="T52" s="844"/>
      <c r="U52" s="844"/>
      <c r="V52" s="844"/>
      <c r="W52" s="844"/>
      <c r="X52" s="844"/>
      <c r="Y52" s="844"/>
      <c r="Z52" s="844"/>
      <c r="AA52" s="844"/>
      <c r="AB52" s="844"/>
      <c r="AC52" s="844"/>
      <c r="AD52" s="844"/>
      <c r="AE52" s="377"/>
      <c r="AF52" s="377"/>
      <c r="AG52" s="377"/>
      <c r="AH52" s="377"/>
      <c r="AI52" s="314"/>
      <c r="AJ52" s="314"/>
      <c r="AK52" s="101"/>
      <c r="AL52" s="100"/>
      <c r="AM52" s="100"/>
      <c r="AN52" s="100"/>
      <c r="AO52" s="100"/>
      <c r="AP52" s="400"/>
      <c r="AQ52" s="3"/>
      <c r="AR52" s="3"/>
      <c r="AS52" s="3"/>
      <c r="AT52" s="3"/>
      <c r="AU52" s="3"/>
      <c r="AV52" s="3"/>
      <c r="AW52" s="3"/>
      <c r="AX52" s="3"/>
      <c r="AY52" s="3"/>
      <c r="AZ52" s="3"/>
      <c r="BA52" s="3"/>
      <c r="BB52" s="3"/>
      <c r="BC52" s="3"/>
      <c r="BD52" s="3"/>
      <c r="BE52" s="57"/>
    </row>
    <row r="53" spans="1:92" ht="2.25" customHeight="1">
      <c r="A53" s="3"/>
      <c r="B53" s="837"/>
      <c r="C53" s="838"/>
      <c r="D53" s="838"/>
      <c r="E53" s="838"/>
      <c r="F53" s="838"/>
      <c r="G53" s="838"/>
      <c r="H53" s="838"/>
      <c r="I53" s="346"/>
      <c r="J53" s="732" t="str">
        <f>IF(入力用シート!F80="■","","_______")</f>
        <v>_______</v>
      </c>
      <c r="K53" s="733"/>
      <c r="L53" s="733"/>
      <c r="M53" s="3"/>
      <c r="N53" s="347"/>
      <c r="O53" s="732" t="str">
        <f>IF(入力用シート!F81="■","","_______")</f>
        <v>_______</v>
      </c>
      <c r="P53" s="733"/>
      <c r="Q53" s="733"/>
      <c r="R53" s="347"/>
      <c r="S53" s="844"/>
      <c r="T53" s="844"/>
      <c r="U53" s="844"/>
      <c r="V53" s="844"/>
      <c r="W53" s="844"/>
      <c r="X53" s="844"/>
      <c r="Y53" s="844"/>
      <c r="Z53" s="844"/>
      <c r="AA53" s="844"/>
      <c r="AB53" s="844"/>
      <c r="AC53" s="844"/>
      <c r="AD53" s="844"/>
      <c r="AE53" s="377"/>
      <c r="AF53" s="377"/>
      <c r="AG53" s="377"/>
      <c r="AH53" s="377"/>
      <c r="AI53" s="377"/>
      <c r="AJ53" s="377"/>
      <c r="AK53" s="379"/>
      <c r="AL53" s="3"/>
      <c r="AM53" s="3"/>
      <c r="AN53" s="3"/>
      <c r="AO53" s="3"/>
      <c r="AP53" s="379"/>
      <c r="AQ53" s="3"/>
      <c r="AR53" s="3"/>
      <c r="AS53" s="3"/>
      <c r="AT53" s="3"/>
      <c r="AU53" s="3"/>
      <c r="AV53" s="3"/>
      <c r="AW53" s="3"/>
      <c r="AX53" s="3"/>
      <c r="AY53" s="3"/>
      <c r="AZ53" s="3"/>
      <c r="BA53" s="3"/>
      <c r="BB53" s="3"/>
      <c r="BC53" s="3"/>
      <c r="BD53" s="3"/>
      <c r="BE53" s="57"/>
      <c r="BH53" s="43"/>
      <c r="BJ53" s="99"/>
      <c r="BK53" s="99"/>
      <c r="BL53" s="99"/>
      <c r="BM53" s="99"/>
      <c r="BN53" s="99"/>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row>
    <row r="54" spans="1:92" ht="9.6" customHeight="1">
      <c r="A54" s="3"/>
      <c r="B54" s="839"/>
      <c r="C54" s="840"/>
      <c r="D54" s="840"/>
      <c r="E54" s="840"/>
      <c r="F54" s="840"/>
      <c r="G54" s="840"/>
      <c r="H54" s="840"/>
      <c r="I54" s="348"/>
      <c r="J54" s="349"/>
      <c r="K54" s="349"/>
      <c r="L54" s="349"/>
      <c r="M54" s="349"/>
      <c r="N54" s="349"/>
      <c r="O54" s="349"/>
      <c r="P54" s="349"/>
      <c r="Q54" s="349"/>
      <c r="R54" s="349"/>
      <c r="S54" s="798"/>
      <c r="T54" s="798"/>
      <c r="U54" s="798"/>
      <c r="V54" s="798"/>
      <c r="W54" s="798"/>
      <c r="X54" s="798"/>
      <c r="Y54" s="798"/>
      <c r="Z54" s="798"/>
      <c r="AA54" s="798"/>
      <c r="AB54" s="798"/>
      <c r="AC54" s="798"/>
      <c r="AD54" s="798"/>
      <c r="AE54" s="405"/>
      <c r="AF54" s="405"/>
      <c r="AG54" s="405"/>
      <c r="AH54" s="405"/>
      <c r="AI54" s="405"/>
      <c r="AJ54" s="405"/>
      <c r="AK54" s="343"/>
      <c r="AL54" s="317"/>
      <c r="AM54" s="317"/>
      <c r="AN54" s="317"/>
      <c r="AO54" s="317"/>
      <c r="AP54" s="318"/>
      <c r="AQ54" s="318"/>
      <c r="AR54" s="318"/>
      <c r="AS54" s="318"/>
      <c r="AT54" s="93"/>
      <c r="AU54" s="93"/>
      <c r="AV54" s="93"/>
      <c r="AW54" s="93"/>
      <c r="AX54" s="93"/>
      <c r="AY54" s="93"/>
      <c r="AZ54" s="93"/>
      <c r="BA54" s="93"/>
      <c r="BB54" s="93"/>
      <c r="BC54" s="93"/>
      <c r="BD54" s="93"/>
      <c r="BE54" s="269"/>
    </row>
    <row r="55" spans="1:92" ht="33" customHeight="1">
      <c r="A55" s="3"/>
      <c r="B55" s="729" t="s">
        <v>165</v>
      </c>
      <c r="C55" s="749"/>
      <c r="D55" s="749"/>
      <c r="E55" s="749"/>
      <c r="F55" s="749"/>
      <c r="G55" s="749"/>
      <c r="H55" s="749"/>
      <c r="I55" s="826">
        <f>入力用シート!D86</f>
        <v>0</v>
      </c>
      <c r="J55" s="827"/>
      <c r="K55" s="827"/>
      <c r="L55" s="827"/>
      <c r="M55" s="827"/>
      <c r="N55" s="827"/>
      <c r="O55" s="827"/>
      <c r="P55" s="827"/>
      <c r="Q55" s="827"/>
      <c r="R55" s="827"/>
      <c r="S55" s="827"/>
      <c r="T55" s="827"/>
      <c r="U55" s="827"/>
      <c r="V55" s="827"/>
      <c r="W55" s="827"/>
      <c r="X55" s="827"/>
      <c r="Y55" s="827"/>
      <c r="Z55" s="827"/>
      <c r="AA55" s="827"/>
      <c r="AB55" s="827"/>
      <c r="AC55" s="827"/>
      <c r="AD55" s="827"/>
      <c r="AE55" s="827"/>
      <c r="AF55" s="827"/>
      <c r="AG55" s="827"/>
      <c r="AH55" s="827"/>
      <c r="AI55" s="827"/>
      <c r="AJ55" s="827"/>
      <c r="AK55" s="827"/>
      <c r="AL55" s="827"/>
      <c r="AM55" s="827"/>
      <c r="AN55" s="827"/>
      <c r="AO55" s="827"/>
      <c r="AP55" s="827"/>
      <c r="AQ55" s="827"/>
      <c r="AR55" s="827"/>
      <c r="AS55" s="827"/>
      <c r="AT55" s="827"/>
      <c r="AU55" s="827"/>
      <c r="AV55" s="827"/>
      <c r="AW55" s="827"/>
      <c r="AX55" s="827"/>
      <c r="AY55" s="827"/>
      <c r="AZ55" s="827"/>
      <c r="BA55" s="827"/>
      <c r="BB55" s="827"/>
      <c r="BC55" s="827"/>
      <c r="BD55" s="827"/>
      <c r="BE55" s="828"/>
    </row>
    <row r="56" spans="1:92" ht="9.9499999999999993" customHeight="1">
      <c r="A56" s="3"/>
      <c r="B56" s="985" t="s">
        <v>201</v>
      </c>
      <c r="C56" s="986"/>
      <c r="D56" s="986"/>
      <c r="E56" s="986"/>
      <c r="F56" s="986"/>
      <c r="G56" s="986"/>
      <c r="H56" s="986"/>
      <c r="I56" s="986"/>
      <c r="J56" s="986"/>
      <c r="K56" s="986"/>
      <c r="L56" s="986"/>
      <c r="M56" s="986"/>
      <c r="N56" s="986"/>
      <c r="O56" s="986"/>
      <c r="P56" s="986"/>
      <c r="Q56" s="986"/>
      <c r="R56" s="986"/>
      <c r="S56" s="986"/>
      <c r="T56" s="986"/>
      <c r="U56" s="986"/>
      <c r="V56" s="986"/>
      <c r="W56" s="986"/>
      <c r="X56" s="986"/>
      <c r="Y56" s="986"/>
      <c r="Z56" s="986"/>
      <c r="AA56" s="986"/>
      <c r="AB56" s="986"/>
      <c r="AC56" s="986"/>
      <c r="AD56" s="77"/>
      <c r="AE56" s="77"/>
      <c r="AF56" s="382"/>
      <c r="AG56" s="390"/>
      <c r="AH56" s="403"/>
      <c r="AI56" s="744" t="s">
        <v>11</v>
      </c>
      <c r="AJ56" s="744"/>
      <c r="AK56" s="744"/>
      <c r="AL56" s="91"/>
      <c r="AM56" s="957" t="s">
        <v>288</v>
      </c>
      <c r="AN56" s="958"/>
      <c r="AO56" s="958"/>
      <c r="AP56" s="958"/>
      <c r="AQ56" s="958"/>
      <c r="AR56" s="958"/>
      <c r="AS56" s="958"/>
      <c r="AT56" s="958"/>
      <c r="AU56" s="958"/>
      <c r="AV56" s="958"/>
      <c r="AW56" s="958"/>
      <c r="AX56" s="958"/>
      <c r="AY56" s="958"/>
      <c r="AZ56" s="958"/>
      <c r="BA56" s="958"/>
      <c r="BB56" s="958"/>
      <c r="BC56" s="958"/>
      <c r="BD56" s="958"/>
      <c r="BE56" s="959"/>
    </row>
    <row r="57" spans="1:92" ht="11.1" customHeight="1">
      <c r="A57" s="3"/>
      <c r="B57" s="987"/>
      <c r="C57" s="988"/>
      <c r="D57" s="988"/>
      <c r="E57" s="988"/>
      <c r="F57" s="988"/>
      <c r="G57" s="988"/>
      <c r="H57" s="988"/>
      <c r="I57" s="988"/>
      <c r="J57" s="988"/>
      <c r="K57" s="988"/>
      <c r="L57" s="988"/>
      <c r="M57" s="988"/>
      <c r="N57" s="988"/>
      <c r="O57" s="988"/>
      <c r="P57" s="988"/>
      <c r="Q57" s="988"/>
      <c r="R57" s="988"/>
      <c r="S57" s="988"/>
      <c r="T57" s="988"/>
      <c r="U57" s="988"/>
      <c r="V57" s="988"/>
      <c r="W57" s="988"/>
      <c r="X57" s="988"/>
      <c r="Y57" s="988"/>
      <c r="Z57" s="988"/>
      <c r="AA57" s="988"/>
      <c r="AB57" s="988"/>
      <c r="AC57" s="988"/>
      <c r="AD57" s="78"/>
      <c r="AE57" s="78"/>
      <c r="AF57" s="66"/>
      <c r="AG57" s="92"/>
      <c r="AH57" s="62"/>
      <c r="AI57" s="728"/>
      <c r="AJ57" s="728"/>
      <c r="AK57" s="728"/>
      <c r="AL57" s="93"/>
      <c r="AM57" s="960"/>
      <c r="AN57" s="960"/>
      <c r="AO57" s="960"/>
      <c r="AP57" s="960"/>
      <c r="AQ57" s="960"/>
      <c r="AR57" s="960"/>
      <c r="AS57" s="960"/>
      <c r="AT57" s="960"/>
      <c r="AU57" s="960"/>
      <c r="AV57" s="960"/>
      <c r="AW57" s="960"/>
      <c r="AX57" s="960"/>
      <c r="AY57" s="960"/>
      <c r="AZ57" s="960"/>
      <c r="BA57" s="960"/>
      <c r="BB57" s="960"/>
      <c r="BC57" s="960"/>
      <c r="BD57" s="960"/>
      <c r="BE57" s="961"/>
    </row>
    <row r="58" spans="1:92" ht="11.1" customHeight="1">
      <c r="A58" s="3"/>
      <c r="B58" s="987"/>
      <c r="C58" s="988"/>
      <c r="D58" s="988"/>
      <c r="E58" s="988"/>
      <c r="F58" s="988"/>
      <c r="G58" s="988"/>
      <c r="H58" s="988"/>
      <c r="I58" s="988"/>
      <c r="J58" s="988"/>
      <c r="K58" s="988"/>
      <c r="L58" s="988"/>
      <c r="M58" s="988"/>
      <c r="N58" s="988"/>
      <c r="O58" s="988"/>
      <c r="P58" s="988"/>
      <c r="Q58" s="988"/>
      <c r="R58" s="988"/>
      <c r="S58" s="988"/>
      <c r="T58" s="988"/>
      <c r="U58" s="988"/>
      <c r="V58" s="988"/>
      <c r="W58" s="988"/>
      <c r="X58" s="988"/>
      <c r="Y58" s="988"/>
      <c r="Z58" s="988"/>
      <c r="AA58" s="988"/>
      <c r="AB58" s="988"/>
      <c r="AC58" s="988"/>
      <c r="AD58" s="78"/>
      <c r="AE58" s="78"/>
      <c r="AF58" s="59"/>
      <c r="AG58" s="63"/>
      <c r="AH58" s="64"/>
      <c r="AI58" s="935" t="s">
        <v>45</v>
      </c>
      <c r="AJ58" s="935"/>
      <c r="AK58" s="935"/>
      <c r="AL58" s="935"/>
      <c r="AM58" s="935"/>
      <c r="AN58" s="935"/>
      <c r="AO58" s="935"/>
      <c r="AP58" s="935"/>
      <c r="AQ58" s="935"/>
      <c r="AR58" s="935"/>
      <c r="AS58" s="935"/>
      <c r="AT58" s="935"/>
      <c r="AU58" s="935"/>
      <c r="AV58" s="935"/>
      <c r="AW58" s="935"/>
      <c r="AX58" s="935"/>
      <c r="AY58" s="935"/>
      <c r="AZ58" s="935"/>
      <c r="BA58" s="935"/>
      <c r="BB58" s="935"/>
      <c r="BC58" s="935"/>
      <c r="BD58" s="935"/>
      <c r="BE58" s="279"/>
    </row>
    <row r="59" spans="1:92" ht="11.1" customHeight="1">
      <c r="A59" s="3"/>
      <c r="B59" s="989"/>
      <c r="C59" s="990"/>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c r="AC59" s="990"/>
      <c r="AD59" s="79"/>
      <c r="AE59" s="79"/>
      <c r="AF59" s="65"/>
      <c r="AG59" s="60"/>
      <c r="AH59" s="61"/>
      <c r="AI59" s="936"/>
      <c r="AJ59" s="936"/>
      <c r="AK59" s="936"/>
      <c r="AL59" s="936"/>
      <c r="AM59" s="936"/>
      <c r="AN59" s="936"/>
      <c r="AO59" s="936"/>
      <c r="AP59" s="936"/>
      <c r="AQ59" s="936"/>
      <c r="AR59" s="936"/>
      <c r="AS59" s="936"/>
      <c r="AT59" s="936"/>
      <c r="AU59" s="936"/>
      <c r="AV59" s="936"/>
      <c r="AW59" s="936"/>
      <c r="AX59" s="936"/>
      <c r="AY59" s="936"/>
      <c r="AZ59" s="936"/>
      <c r="BA59" s="936"/>
      <c r="BB59" s="936"/>
      <c r="BC59" s="936"/>
      <c r="BD59" s="936"/>
      <c r="BE59" s="65"/>
    </row>
    <row r="60" spans="1:92" ht="9" customHeight="1">
      <c r="A60" s="3"/>
      <c r="B60" s="944" t="s">
        <v>150</v>
      </c>
      <c r="C60" s="945"/>
      <c r="D60" s="945"/>
      <c r="E60" s="945"/>
      <c r="F60" s="945"/>
      <c r="G60" s="945"/>
      <c r="H60" s="945"/>
      <c r="I60" s="945"/>
      <c r="J60" s="945"/>
      <c r="K60" s="945"/>
      <c r="L60" s="945"/>
      <c r="M60" s="945"/>
      <c r="N60" s="946"/>
      <c r="O60" s="979" t="s">
        <v>46</v>
      </c>
      <c r="P60" s="980"/>
      <c r="Q60" s="992" t="s">
        <v>166</v>
      </c>
      <c r="R60" s="724"/>
      <c r="S60" s="724"/>
      <c r="T60" s="724"/>
      <c r="U60" s="724"/>
      <c r="V60" s="724"/>
      <c r="W60" s="939" t="s">
        <v>82</v>
      </c>
      <c r="X60" s="939"/>
      <c r="Y60" s="939"/>
      <c r="Z60" s="939"/>
      <c r="AA60" s="939"/>
      <c r="AB60" s="939"/>
      <c r="AC60" s="939"/>
      <c r="AD60" s="939" t="s">
        <v>151</v>
      </c>
      <c r="AE60" s="939"/>
      <c r="AF60" s="939"/>
      <c r="AG60" s="939"/>
      <c r="AH60" s="939"/>
      <c r="AI60" s="939"/>
      <c r="AJ60" s="939"/>
      <c r="AK60" s="939" t="s">
        <v>83</v>
      </c>
      <c r="AL60" s="939"/>
      <c r="AM60" s="939"/>
      <c r="AN60" s="939"/>
      <c r="AO60" s="939"/>
      <c r="AP60" s="939"/>
      <c r="AQ60" s="939"/>
      <c r="AR60" s="964" t="s">
        <v>47</v>
      </c>
      <c r="AS60" s="965"/>
      <c r="AT60" s="965"/>
      <c r="AU60" s="965"/>
      <c r="AV60" s="965"/>
      <c r="AW60" s="965"/>
      <c r="AX60" s="965"/>
      <c r="AY60" s="965"/>
      <c r="AZ60" s="965"/>
      <c r="BA60" s="965"/>
      <c r="BB60" s="965"/>
      <c r="BC60" s="965"/>
      <c r="BD60" s="965"/>
      <c r="BE60" s="966"/>
    </row>
    <row r="61" spans="1:92" ht="9" customHeight="1">
      <c r="A61" s="3"/>
      <c r="B61" s="950"/>
      <c r="C61" s="951"/>
      <c r="D61" s="951"/>
      <c r="E61" s="951"/>
      <c r="F61" s="951"/>
      <c r="G61" s="951"/>
      <c r="H61" s="951"/>
      <c r="I61" s="951"/>
      <c r="J61" s="951"/>
      <c r="K61" s="951"/>
      <c r="L61" s="951"/>
      <c r="M61" s="951"/>
      <c r="N61" s="952"/>
      <c r="O61" s="981"/>
      <c r="P61" s="982"/>
      <c r="Q61" s="943"/>
      <c r="R61" s="942"/>
      <c r="S61" s="942"/>
      <c r="T61" s="942"/>
      <c r="U61" s="942"/>
      <c r="V61" s="942"/>
      <c r="W61" s="940"/>
      <c r="X61" s="940"/>
      <c r="Y61" s="940"/>
      <c r="Z61" s="940"/>
      <c r="AA61" s="940"/>
      <c r="AB61" s="940"/>
      <c r="AC61" s="940"/>
      <c r="AD61" s="940"/>
      <c r="AE61" s="940"/>
      <c r="AF61" s="940"/>
      <c r="AG61" s="940"/>
      <c r="AH61" s="940"/>
      <c r="AI61" s="940"/>
      <c r="AJ61" s="940"/>
      <c r="AK61" s="940"/>
      <c r="AL61" s="940"/>
      <c r="AM61" s="940"/>
      <c r="AN61" s="940"/>
      <c r="AO61" s="940"/>
      <c r="AP61" s="940"/>
      <c r="AQ61" s="940"/>
      <c r="AR61" s="967"/>
      <c r="AS61" s="968"/>
      <c r="AT61" s="968"/>
      <c r="AU61" s="968"/>
      <c r="AV61" s="968"/>
      <c r="AW61" s="968"/>
      <c r="AX61" s="968"/>
      <c r="AY61" s="968"/>
      <c r="AZ61" s="968"/>
      <c r="BA61" s="968"/>
      <c r="BB61" s="968"/>
      <c r="BC61" s="968"/>
      <c r="BD61" s="968"/>
      <c r="BE61" s="969"/>
    </row>
    <row r="62" spans="1:92" ht="9" customHeight="1">
      <c r="A62" s="3"/>
      <c r="B62" s="944"/>
      <c r="C62" s="945"/>
      <c r="D62" s="945"/>
      <c r="E62" s="945"/>
      <c r="F62" s="945"/>
      <c r="G62" s="945"/>
      <c r="H62" s="945"/>
      <c r="I62" s="945"/>
      <c r="J62" s="945"/>
      <c r="K62" s="945"/>
      <c r="L62" s="945"/>
      <c r="M62" s="945"/>
      <c r="N62" s="946"/>
      <c r="O62" s="981"/>
      <c r="P62" s="982"/>
      <c r="Q62" s="943"/>
      <c r="R62" s="942"/>
      <c r="S62" s="942"/>
      <c r="T62" s="942"/>
      <c r="U62" s="942"/>
      <c r="V62" s="942"/>
      <c r="W62" s="253"/>
      <c r="X62" s="54"/>
      <c r="Y62" s="54"/>
      <c r="Z62" s="54"/>
      <c r="AA62" s="54"/>
      <c r="AB62" s="54"/>
      <c r="AC62" s="84"/>
      <c r="AD62" s="253"/>
      <c r="AE62" s="54"/>
      <c r="AF62" s="54"/>
      <c r="AG62" s="54"/>
      <c r="AH62" s="54"/>
      <c r="AI62" s="54"/>
      <c r="AJ62" s="84"/>
      <c r="AK62" s="253"/>
      <c r="AL62" s="54"/>
      <c r="AM62" s="54"/>
      <c r="AN62" s="54"/>
      <c r="AO62" s="54"/>
      <c r="AP62" s="54"/>
      <c r="AQ62" s="84"/>
      <c r="AR62" s="248"/>
      <c r="AS62" s="970" t="s">
        <v>79</v>
      </c>
      <c r="AT62" s="965"/>
      <c r="AU62" s="965"/>
      <c r="AV62" s="965"/>
      <c r="AW62" s="965"/>
      <c r="AX62" s="965"/>
      <c r="AY62" s="965"/>
      <c r="AZ62" s="965"/>
      <c r="BA62" s="965"/>
      <c r="BB62" s="965"/>
      <c r="BC62" s="3"/>
      <c r="BD62" s="3"/>
      <c r="BE62" s="57"/>
    </row>
    <row r="63" spans="1:92" ht="9" customHeight="1">
      <c r="A63" s="3"/>
      <c r="B63" s="947"/>
      <c r="C63" s="948"/>
      <c r="D63" s="948"/>
      <c r="E63" s="948"/>
      <c r="F63" s="948"/>
      <c r="G63" s="948"/>
      <c r="H63" s="948"/>
      <c r="I63" s="948"/>
      <c r="J63" s="948"/>
      <c r="K63" s="948"/>
      <c r="L63" s="948"/>
      <c r="M63" s="948"/>
      <c r="N63" s="949"/>
      <c r="O63" s="981"/>
      <c r="P63" s="982"/>
      <c r="Q63" s="941" t="s">
        <v>167</v>
      </c>
      <c r="R63" s="942"/>
      <c r="S63" s="942"/>
      <c r="T63" s="942"/>
      <c r="U63" s="942"/>
      <c r="V63" s="942"/>
      <c r="W63" s="56"/>
      <c r="X63" s="3"/>
      <c r="Y63" s="3"/>
      <c r="Z63" s="3"/>
      <c r="AA63" s="3"/>
      <c r="AB63" s="3"/>
      <c r="AC63" s="57"/>
      <c r="AD63" s="56"/>
      <c r="AE63" s="3"/>
      <c r="AF63" s="3"/>
      <c r="AG63" s="3"/>
      <c r="AH63" s="3"/>
      <c r="AI63" s="3"/>
      <c r="AJ63" s="57"/>
      <c r="AK63" s="56"/>
      <c r="AL63" s="3"/>
      <c r="AM63" s="3"/>
      <c r="AN63" s="3"/>
      <c r="AO63" s="3"/>
      <c r="AP63" s="3"/>
      <c r="AQ63" s="57"/>
      <c r="AR63" s="249"/>
      <c r="AS63" s="971"/>
      <c r="AT63" s="971"/>
      <c r="AU63" s="971"/>
      <c r="AV63" s="971"/>
      <c r="AW63" s="971"/>
      <c r="AX63" s="971"/>
      <c r="AY63" s="971"/>
      <c r="AZ63" s="971"/>
      <c r="BA63" s="971"/>
      <c r="BB63" s="971"/>
      <c r="BC63" s="3"/>
      <c r="BD63" s="3"/>
      <c r="BE63" s="57"/>
    </row>
    <row r="64" spans="1:92" ht="9" customHeight="1">
      <c r="A64" s="3"/>
      <c r="B64" s="947"/>
      <c r="C64" s="948"/>
      <c r="D64" s="948"/>
      <c r="E64" s="948"/>
      <c r="F64" s="948"/>
      <c r="G64" s="948"/>
      <c r="H64" s="948"/>
      <c r="I64" s="948"/>
      <c r="J64" s="948"/>
      <c r="K64" s="948"/>
      <c r="L64" s="948"/>
      <c r="M64" s="948"/>
      <c r="N64" s="949"/>
      <c r="O64" s="981"/>
      <c r="P64" s="982"/>
      <c r="Q64" s="943"/>
      <c r="R64" s="942"/>
      <c r="S64" s="942"/>
      <c r="T64" s="942"/>
      <c r="U64" s="942"/>
      <c r="V64" s="942"/>
      <c r="W64" s="406"/>
      <c r="X64" s="76"/>
      <c r="Y64" s="76"/>
      <c r="Z64" s="76"/>
      <c r="AA64" s="362"/>
      <c r="AB64" s="362"/>
      <c r="AC64" s="324"/>
      <c r="AD64" s="406"/>
      <c r="AE64" s="76"/>
      <c r="AF64" s="76"/>
      <c r="AG64" s="76"/>
      <c r="AH64" s="362"/>
      <c r="AI64" s="362"/>
      <c r="AJ64" s="324"/>
      <c r="AK64" s="406"/>
      <c r="AL64" s="76"/>
      <c r="AM64" s="76"/>
      <c r="AN64" s="76"/>
      <c r="AO64" s="362"/>
      <c r="AP64" s="362"/>
      <c r="AQ64" s="324"/>
      <c r="AR64" s="249"/>
      <c r="AS64" s="362"/>
      <c r="AT64" s="362"/>
      <c r="AU64" s="74"/>
      <c r="AV64" s="74"/>
      <c r="AW64" s="74"/>
      <c r="AX64" s="74"/>
      <c r="AY64" s="74"/>
      <c r="AZ64" s="74"/>
      <c r="BA64" s="74"/>
      <c r="BB64" s="74"/>
      <c r="BC64" s="74"/>
      <c r="BD64" s="74"/>
      <c r="BE64" s="280"/>
    </row>
    <row r="65" spans="1:59" ht="9" customHeight="1">
      <c r="A65" s="3"/>
      <c r="B65" s="947"/>
      <c r="C65" s="948"/>
      <c r="D65" s="948"/>
      <c r="E65" s="948"/>
      <c r="F65" s="948"/>
      <c r="G65" s="948"/>
      <c r="H65" s="948"/>
      <c r="I65" s="948"/>
      <c r="J65" s="948"/>
      <c r="K65" s="948"/>
      <c r="L65" s="948"/>
      <c r="M65" s="948"/>
      <c r="N65" s="949"/>
      <c r="O65" s="981"/>
      <c r="P65" s="982"/>
      <c r="Q65" s="943"/>
      <c r="R65" s="942"/>
      <c r="S65" s="942"/>
      <c r="T65" s="942"/>
      <c r="U65" s="942"/>
      <c r="V65" s="942"/>
      <c r="W65" s="406"/>
      <c r="X65" s="76"/>
      <c r="Y65" s="76"/>
      <c r="Z65" s="76"/>
      <c r="AA65" s="362"/>
      <c r="AB65" s="362"/>
      <c r="AC65" s="324"/>
      <c r="AD65" s="406"/>
      <c r="AE65" s="76"/>
      <c r="AF65" s="76"/>
      <c r="AG65" s="76"/>
      <c r="AH65" s="362"/>
      <c r="AI65" s="362"/>
      <c r="AJ65" s="324"/>
      <c r="AK65" s="406"/>
      <c r="AL65" s="76"/>
      <c r="AM65" s="76"/>
      <c r="AN65" s="76"/>
      <c r="AO65" s="362"/>
      <c r="AP65" s="362"/>
      <c r="AQ65" s="324"/>
      <c r="AR65" s="249"/>
      <c r="AS65" s="3"/>
      <c r="AT65" s="3"/>
      <c r="AU65" s="3"/>
      <c r="AV65" s="3"/>
      <c r="AW65" s="3"/>
      <c r="AX65" s="3"/>
      <c r="AY65" s="3"/>
      <c r="AZ65" s="3"/>
      <c r="BA65" s="3"/>
      <c r="BB65" s="3"/>
      <c r="BC65" s="74"/>
      <c r="BD65" s="937" t="s">
        <v>75</v>
      </c>
      <c r="BE65" s="938"/>
    </row>
    <row r="66" spans="1:59" ht="9" customHeight="1">
      <c r="A66" s="3"/>
      <c r="B66" s="947"/>
      <c r="C66" s="948"/>
      <c r="D66" s="948"/>
      <c r="E66" s="948"/>
      <c r="F66" s="948"/>
      <c r="G66" s="948"/>
      <c r="H66" s="948"/>
      <c r="I66" s="948"/>
      <c r="J66" s="948"/>
      <c r="K66" s="948"/>
      <c r="L66" s="948"/>
      <c r="M66" s="948"/>
      <c r="N66" s="949"/>
      <c r="O66" s="981"/>
      <c r="P66" s="982"/>
      <c r="Q66" s="941" t="s">
        <v>168</v>
      </c>
      <c r="R66" s="942"/>
      <c r="S66" s="942"/>
      <c r="T66" s="942"/>
      <c r="U66" s="942"/>
      <c r="V66" s="942"/>
      <c r="W66" s="406"/>
      <c r="X66" s="76"/>
      <c r="Y66" s="76"/>
      <c r="Z66" s="76"/>
      <c r="AA66" s="362"/>
      <c r="AB66" s="362"/>
      <c r="AC66" s="324"/>
      <c r="AD66" s="406"/>
      <c r="AE66" s="76"/>
      <c r="AF66" s="76"/>
      <c r="AG66" s="76"/>
      <c r="AH66" s="362"/>
      <c r="AI66" s="362"/>
      <c r="AJ66" s="324"/>
      <c r="AK66" s="406"/>
      <c r="AL66" s="76"/>
      <c r="AM66" s="76"/>
      <c r="AN66" s="76"/>
      <c r="AO66" s="362"/>
      <c r="AP66" s="362"/>
      <c r="AQ66" s="324"/>
      <c r="AR66" s="249"/>
      <c r="AS66" s="3"/>
      <c r="AT66" s="3"/>
      <c r="AU66" s="3"/>
      <c r="AV66" s="3"/>
      <c r="AW66" s="3"/>
      <c r="AX66" s="3"/>
      <c r="AY66" s="3"/>
      <c r="AZ66" s="3"/>
      <c r="BA66" s="3"/>
      <c r="BB66" s="3"/>
      <c r="BC66" s="74"/>
      <c r="BD66" s="937"/>
      <c r="BE66" s="938"/>
    </row>
    <row r="67" spans="1:59" ht="9" customHeight="1">
      <c r="A67" s="3"/>
      <c r="B67" s="947"/>
      <c r="C67" s="948"/>
      <c r="D67" s="948"/>
      <c r="E67" s="948"/>
      <c r="F67" s="948"/>
      <c r="G67" s="948"/>
      <c r="H67" s="948"/>
      <c r="I67" s="948"/>
      <c r="J67" s="948"/>
      <c r="K67" s="948"/>
      <c r="L67" s="948"/>
      <c r="M67" s="948"/>
      <c r="N67" s="949"/>
      <c r="O67" s="981"/>
      <c r="P67" s="982"/>
      <c r="Q67" s="943"/>
      <c r="R67" s="942"/>
      <c r="S67" s="942"/>
      <c r="T67" s="942"/>
      <c r="U67" s="942"/>
      <c r="V67" s="942"/>
      <c r="W67" s="406"/>
      <c r="X67" s="76"/>
      <c r="Y67" s="76"/>
      <c r="Z67" s="76"/>
      <c r="AA67" s="362"/>
      <c r="AB67" s="362"/>
      <c r="AC67" s="324"/>
      <c r="AD67" s="406"/>
      <c r="AE67" s="76"/>
      <c r="AF67" s="76"/>
      <c r="AG67" s="76"/>
      <c r="AH67" s="362"/>
      <c r="AI67" s="362"/>
      <c r="AJ67" s="324"/>
      <c r="AK67" s="406"/>
      <c r="AL67" s="76"/>
      <c r="AM67" s="76"/>
      <c r="AN67" s="76"/>
      <c r="AO67" s="362"/>
      <c r="AP67" s="362"/>
      <c r="AQ67" s="324"/>
      <c r="AR67" s="249"/>
      <c r="AS67" s="362"/>
      <c r="AT67" s="362"/>
      <c r="AU67" s="74"/>
      <c r="AV67" s="74"/>
      <c r="AW67" s="74"/>
      <c r="AX67" s="74"/>
      <c r="AY67" s="74"/>
      <c r="AZ67" s="74"/>
      <c r="BA67" s="74"/>
      <c r="BB67" s="74"/>
      <c r="BC67" s="74"/>
      <c r="BD67" s="74"/>
      <c r="BE67" s="280"/>
    </row>
    <row r="68" spans="1:59" ht="9" customHeight="1">
      <c r="A68" s="3"/>
      <c r="B68" s="947"/>
      <c r="C68" s="948"/>
      <c r="D68" s="948"/>
      <c r="E68" s="948"/>
      <c r="F68" s="948"/>
      <c r="G68" s="948"/>
      <c r="H68" s="948"/>
      <c r="I68" s="948"/>
      <c r="J68" s="948"/>
      <c r="K68" s="948"/>
      <c r="L68" s="948"/>
      <c r="M68" s="948"/>
      <c r="N68" s="949"/>
      <c r="O68" s="983"/>
      <c r="P68" s="984"/>
      <c r="Q68" s="725"/>
      <c r="R68" s="726"/>
      <c r="S68" s="726"/>
      <c r="T68" s="726"/>
      <c r="U68" s="726"/>
      <c r="V68" s="726"/>
      <c r="W68" s="402"/>
      <c r="X68" s="80"/>
      <c r="Y68" s="80"/>
      <c r="Z68" s="80"/>
      <c r="AA68" s="396"/>
      <c r="AB68" s="396"/>
      <c r="AC68" s="251"/>
      <c r="AD68" s="402"/>
      <c r="AE68" s="80"/>
      <c r="AF68" s="80"/>
      <c r="AG68" s="80"/>
      <c r="AH68" s="396"/>
      <c r="AI68" s="396"/>
      <c r="AJ68" s="251"/>
      <c r="AK68" s="402"/>
      <c r="AL68" s="80"/>
      <c r="AM68" s="80"/>
      <c r="AN68" s="80"/>
      <c r="AO68" s="396"/>
      <c r="AP68" s="396"/>
      <c r="AQ68" s="251"/>
      <c r="AR68" s="250"/>
      <c r="AS68" s="396"/>
      <c r="AT68" s="396"/>
      <c r="AU68" s="75"/>
      <c r="AV68" s="75"/>
      <c r="AW68" s="75"/>
      <c r="AX68" s="75"/>
      <c r="AY68" s="75"/>
      <c r="AZ68" s="75"/>
      <c r="BA68" s="75"/>
      <c r="BB68" s="75"/>
      <c r="BC68" s="75"/>
      <c r="BD68" s="75"/>
      <c r="BE68" s="281"/>
    </row>
    <row r="69" spans="1:59" ht="11.1" customHeight="1">
      <c r="A69" s="3"/>
      <c r="B69" s="947"/>
      <c r="C69" s="948"/>
      <c r="D69" s="948"/>
      <c r="E69" s="948"/>
      <c r="F69" s="948"/>
      <c r="G69" s="948"/>
      <c r="H69" s="948"/>
      <c r="I69" s="948"/>
      <c r="J69" s="948"/>
      <c r="K69" s="948"/>
      <c r="L69" s="948"/>
      <c r="M69" s="948"/>
      <c r="N69" s="949"/>
      <c r="O69" s="979" t="s">
        <v>169</v>
      </c>
      <c r="P69" s="980"/>
      <c r="Q69" s="67"/>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735" t="s">
        <v>48</v>
      </c>
      <c r="AS69" s="972"/>
      <c r="AT69" s="972"/>
      <c r="AU69" s="972"/>
      <c r="AV69" s="972"/>
      <c r="AW69" s="972"/>
      <c r="AX69" s="972"/>
      <c r="AY69" s="972"/>
      <c r="AZ69" s="972"/>
      <c r="BA69" s="972"/>
      <c r="BB69" s="972"/>
      <c r="BC69" s="972"/>
      <c r="BD69" s="972"/>
      <c r="BE69" s="973"/>
    </row>
    <row r="70" spans="1:59" ht="11.1" customHeight="1">
      <c r="A70" s="3"/>
      <c r="B70" s="947"/>
      <c r="C70" s="948"/>
      <c r="D70" s="948"/>
      <c r="E70" s="948"/>
      <c r="F70" s="948"/>
      <c r="G70" s="948"/>
      <c r="H70" s="948"/>
      <c r="I70" s="948"/>
      <c r="J70" s="948"/>
      <c r="K70" s="948"/>
      <c r="L70" s="948"/>
      <c r="M70" s="948"/>
      <c r="N70" s="949"/>
      <c r="O70" s="981"/>
      <c r="P70" s="982"/>
      <c r="Q70" s="69"/>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974"/>
      <c r="AS70" s="975"/>
      <c r="AT70" s="975"/>
      <c r="AU70" s="975"/>
      <c r="AV70" s="975"/>
      <c r="AW70" s="975"/>
      <c r="AX70" s="975"/>
      <c r="AY70" s="975"/>
      <c r="AZ70" s="975"/>
      <c r="BA70" s="975"/>
      <c r="BB70" s="975"/>
      <c r="BC70" s="975"/>
      <c r="BD70" s="975"/>
      <c r="BE70" s="976"/>
    </row>
    <row r="71" spans="1:59" ht="11.1" customHeight="1">
      <c r="A71" s="3"/>
      <c r="B71" s="947"/>
      <c r="C71" s="948"/>
      <c r="D71" s="948"/>
      <c r="E71" s="948"/>
      <c r="F71" s="948"/>
      <c r="G71" s="948"/>
      <c r="H71" s="948"/>
      <c r="I71" s="948"/>
      <c r="J71" s="948"/>
      <c r="K71" s="948"/>
      <c r="L71" s="948"/>
      <c r="M71" s="948"/>
      <c r="N71" s="949"/>
      <c r="O71" s="981"/>
      <c r="P71" s="982"/>
      <c r="Q71" s="69"/>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67"/>
      <c r="AS71" s="330"/>
      <c r="AT71" s="330"/>
      <c r="AU71" s="330"/>
      <c r="AV71" s="330"/>
      <c r="AW71" s="330"/>
      <c r="AX71" s="330"/>
      <c r="AY71" s="330"/>
      <c r="AZ71" s="330"/>
      <c r="BA71" s="330"/>
      <c r="BB71" s="330"/>
      <c r="BC71" s="330"/>
      <c r="BD71" s="330"/>
      <c r="BE71" s="331"/>
    </row>
    <row r="72" spans="1:59" ht="11.1" customHeight="1">
      <c r="A72" s="3"/>
      <c r="B72" s="947"/>
      <c r="C72" s="948"/>
      <c r="D72" s="948"/>
      <c r="E72" s="948"/>
      <c r="F72" s="948"/>
      <c r="G72" s="948"/>
      <c r="H72" s="948"/>
      <c r="I72" s="948"/>
      <c r="J72" s="948"/>
      <c r="K72" s="948"/>
      <c r="L72" s="948"/>
      <c r="M72" s="948"/>
      <c r="N72" s="949"/>
      <c r="O72" s="981"/>
      <c r="P72" s="982"/>
      <c r="Q72" s="69"/>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69"/>
      <c r="AS72" s="311"/>
      <c r="AT72" s="311"/>
      <c r="AU72" s="311"/>
      <c r="AV72" s="311"/>
      <c r="AW72" s="311"/>
      <c r="AX72" s="311"/>
      <c r="AY72" s="311"/>
      <c r="AZ72" s="311"/>
      <c r="BA72" s="311"/>
      <c r="BB72" s="311"/>
      <c r="BC72" s="311"/>
      <c r="BD72" s="311"/>
      <c r="BE72" s="312"/>
    </row>
    <row r="73" spans="1:59" ht="11.1" customHeight="1">
      <c r="A73" s="3"/>
      <c r="B73" s="947"/>
      <c r="C73" s="948"/>
      <c r="D73" s="948"/>
      <c r="E73" s="948"/>
      <c r="F73" s="948"/>
      <c r="G73" s="948"/>
      <c r="H73" s="948"/>
      <c r="I73" s="948"/>
      <c r="J73" s="948"/>
      <c r="K73" s="948"/>
      <c r="L73" s="948"/>
      <c r="M73" s="948"/>
      <c r="N73" s="949"/>
      <c r="O73" s="981"/>
      <c r="P73" s="982"/>
      <c r="Q73" s="69"/>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69"/>
      <c r="AS73" s="308"/>
      <c r="AT73" s="309"/>
      <c r="AU73" s="309"/>
      <c r="AV73" s="309"/>
      <c r="AW73" s="309"/>
      <c r="AX73" s="309"/>
      <c r="AY73" s="309"/>
      <c r="AZ73" s="309"/>
      <c r="BA73" s="309"/>
      <c r="BB73" s="309"/>
      <c r="BC73" s="309"/>
      <c r="BD73" s="309"/>
      <c r="BE73" s="310"/>
    </row>
    <row r="74" spans="1:59" ht="11.1" customHeight="1">
      <c r="A74" s="3"/>
      <c r="B74" s="947"/>
      <c r="C74" s="948"/>
      <c r="D74" s="948"/>
      <c r="E74" s="948"/>
      <c r="F74" s="948"/>
      <c r="G74" s="948"/>
      <c r="H74" s="948"/>
      <c r="I74" s="948"/>
      <c r="J74" s="948"/>
      <c r="K74" s="948"/>
      <c r="L74" s="948"/>
      <c r="M74" s="948"/>
      <c r="N74" s="949"/>
      <c r="O74" s="981"/>
      <c r="P74" s="982"/>
      <c r="Q74" s="69"/>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69"/>
      <c r="AS74" s="309"/>
      <c r="AT74" s="309"/>
      <c r="AU74" s="309"/>
      <c r="AV74" s="309"/>
      <c r="AW74" s="309"/>
      <c r="AX74" s="309"/>
      <c r="AY74" s="309"/>
      <c r="AZ74" s="309"/>
      <c r="BA74" s="309"/>
      <c r="BB74" s="309"/>
      <c r="BC74" s="309"/>
      <c r="BD74" s="309"/>
      <c r="BE74" s="310"/>
    </row>
    <row r="75" spans="1:59" ht="11.1" customHeight="1">
      <c r="A75" s="3"/>
      <c r="B75" s="950"/>
      <c r="C75" s="951"/>
      <c r="D75" s="951"/>
      <c r="E75" s="951"/>
      <c r="F75" s="951"/>
      <c r="G75" s="951"/>
      <c r="H75" s="951"/>
      <c r="I75" s="951"/>
      <c r="J75" s="951"/>
      <c r="K75" s="951"/>
      <c r="L75" s="951"/>
      <c r="M75" s="951"/>
      <c r="N75" s="952"/>
      <c r="O75" s="983"/>
      <c r="P75" s="984"/>
      <c r="Q75" s="70"/>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69"/>
      <c r="AS75" s="388"/>
      <c r="AT75" s="388"/>
      <c r="AU75" s="74"/>
      <c r="AV75" s="74"/>
      <c r="AW75" s="74"/>
      <c r="AX75" s="74"/>
      <c r="AY75" s="74"/>
      <c r="AZ75" s="74"/>
      <c r="BA75" s="74"/>
      <c r="BB75" s="74"/>
      <c r="BC75" s="74"/>
      <c r="BD75" s="74"/>
      <c r="BE75" s="280"/>
    </row>
    <row r="76" spans="1:59" ht="11.1" customHeight="1">
      <c r="A76" s="3"/>
      <c r="B76" s="991" t="s">
        <v>209</v>
      </c>
      <c r="C76" s="736"/>
      <c r="D76" s="736"/>
      <c r="E76" s="736"/>
      <c r="F76" s="736"/>
      <c r="G76" s="736"/>
      <c r="H76" s="736"/>
      <c r="I76" s="736"/>
      <c r="J76" s="736"/>
      <c r="K76" s="736"/>
      <c r="L76" s="736"/>
      <c r="M76" s="736"/>
      <c r="N76" s="736"/>
      <c r="O76" s="736"/>
      <c r="P76" s="736"/>
      <c r="Q76" s="736"/>
      <c r="R76" s="736"/>
      <c r="S76" s="736"/>
      <c r="T76" s="736"/>
      <c r="U76" s="736"/>
      <c r="V76" s="736"/>
      <c r="W76" s="962" t="s">
        <v>84</v>
      </c>
      <c r="X76" s="736"/>
      <c r="Y76" s="736"/>
      <c r="Z76" s="736"/>
      <c r="AA76" s="736"/>
      <c r="AB76" s="736"/>
      <c r="AC76" s="736"/>
      <c r="AD76" s="736"/>
      <c r="AE76" s="736"/>
      <c r="AF76" s="736"/>
      <c r="AG76" s="736"/>
      <c r="AH76" s="736"/>
      <c r="AI76" s="736"/>
      <c r="AJ76" s="736"/>
      <c r="AK76" s="736"/>
      <c r="AL76" s="736"/>
      <c r="AM76" s="736"/>
      <c r="AN76" s="736"/>
      <c r="AO76" s="736"/>
      <c r="AP76" s="736"/>
      <c r="AQ76" s="737"/>
      <c r="AR76" s="372"/>
      <c r="AS76" s="378"/>
      <c r="AT76" s="378"/>
      <c r="AU76" s="378"/>
      <c r="AV76" s="378"/>
      <c r="AW76" s="378"/>
      <c r="AX76" s="378"/>
      <c r="AY76" s="378"/>
      <c r="AZ76" s="378"/>
      <c r="BA76" s="378"/>
      <c r="BB76" s="378"/>
      <c r="BC76" s="378"/>
      <c r="BD76" s="378"/>
      <c r="BE76" s="332"/>
    </row>
    <row r="77" spans="1:59" ht="11.1" customHeight="1">
      <c r="A77" s="3"/>
      <c r="B77" s="741"/>
      <c r="C77" s="742"/>
      <c r="D77" s="742"/>
      <c r="E77" s="742"/>
      <c r="F77" s="742"/>
      <c r="G77" s="742"/>
      <c r="H77" s="742"/>
      <c r="I77" s="742"/>
      <c r="J77" s="742"/>
      <c r="K77" s="742"/>
      <c r="L77" s="742"/>
      <c r="M77" s="742"/>
      <c r="N77" s="742"/>
      <c r="O77" s="742"/>
      <c r="P77" s="742"/>
      <c r="Q77" s="742"/>
      <c r="R77" s="742"/>
      <c r="S77" s="742"/>
      <c r="T77" s="742"/>
      <c r="U77" s="742"/>
      <c r="V77" s="742"/>
      <c r="W77" s="963"/>
      <c r="X77" s="742"/>
      <c r="Y77" s="742"/>
      <c r="Z77" s="742"/>
      <c r="AA77" s="742"/>
      <c r="AB77" s="742"/>
      <c r="AC77" s="742"/>
      <c r="AD77" s="742"/>
      <c r="AE77" s="742"/>
      <c r="AF77" s="742"/>
      <c r="AG77" s="742"/>
      <c r="AH77" s="742"/>
      <c r="AI77" s="742"/>
      <c r="AJ77" s="742"/>
      <c r="AK77" s="742"/>
      <c r="AL77" s="742"/>
      <c r="AM77" s="742"/>
      <c r="AN77" s="742"/>
      <c r="AO77" s="742"/>
      <c r="AP77" s="742"/>
      <c r="AQ77" s="743"/>
      <c r="AR77" s="333"/>
      <c r="AS77" s="378"/>
      <c r="AT77" s="378"/>
      <c r="AU77" s="378"/>
      <c r="AV77" s="378"/>
      <c r="AW77" s="378"/>
      <c r="AX77" s="378"/>
      <c r="AY77" s="378"/>
      <c r="AZ77" s="378"/>
      <c r="BA77" s="378"/>
      <c r="BB77" s="378"/>
      <c r="BC77" s="378"/>
      <c r="BD77" s="378"/>
      <c r="BE77" s="332"/>
      <c r="BF77" s="3"/>
      <c r="BG77" s="3"/>
    </row>
    <row r="78" spans="1:59" ht="11.1" customHeight="1">
      <c r="A78" s="3"/>
      <c r="B78" s="547"/>
      <c r="C78" s="548"/>
      <c r="D78" s="548"/>
      <c r="E78" s="554"/>
      <c r="F78" s="54"/>
      <c r="G78" s="543"/>
      <c r="H78" s="543"/>
      <c r="I78" s="381"/>
      <c r="J78" s="381"/>
      <c r="K78" s="381"/>
      <c r="L78" s="381"/>
      <c r="M78" s="381"/>
      <c r="N78" s="381"/>
      <c r="O78" s="381"/>
      <c r="P78" s="381"/>
      <c r="Q78" s="381"/>
      <c r="R78" s="381"/>
      <c r="S78" s="381"/>
      <c r="T78" s="381"/>
      <c r="U78" s="381"/>
      <c r="V78" s="545"/>
      <c r="W78" s="381"/>
      <c r="X78" s="543"/>
      <c r="Y78" s="543"/>
      <c r="Z78" s="543"/>
      <c r="AA78" s="543"/>
      <c r="AB78" s="373"/>
      <c r="AC78" s="373"/>
      <c r="AD78" s="373"/>
      <c r="AE78" s="373"/>
      <c r="AF78" s="373"/>
      <c r="AG78" s="373"/>
      <c r="AH78" s="373"/>
      <c r="AI78" s="373"/>
      <c r="AJ78" s="373"/>
      <c r="AK78" s="373"/>
      <c r="AL78" s="373"/>
      <c r="AM78" s="373"/>
      <c r="AN78" s="373"/>
      <c r="AO78" s="373"/>
      <c r="AP78" s="373"/>
      <c r="AQ78" s="373"/>
      <c r="AR78" s="372"/>
      <c r="AS78" s="373"/>
      <c r="AT78" s="373"/>
      <c r="AU78" s="370"/>
      <c r="AV78" s="370"/>
      <c r="AW78" s="370"/>
      <c r="AX78" s="370"/>
      <c r="AY78" s="370"/>
      <c r="AZ78" s="370"/>
      <c r="BA78" s="370"/>
      <c r="BB78" s="370"/>
      <c r="BC78" s="370"/>
      <c r="BD78" s="370"/>
      <c r="BE78" s="255"/>
      <c r="BF78" s="3"/>
      <c r="BG78" s="3"/>
    </row>
    <row r="79" spans="1:59" ht="11.1" customHeight="1">
      <c r="A79" s="3"/>
      <c r="B79" s="549"/>
      <c r="C79" s="550"/>
      <c r="D79" s="550"/>
      <c r="E79" s="555"/>
      <c r="F79" s="477"/>
      <c r="G79" s="542"/>
      <c r="H79" s="542"/>
      <c r="I79" s="373"/>
      <c r="J79" s="373"/>
      <c r="K79" s="373"/>
      <c r="L79" s="373"/>
      <c r="M79" s="373"/>
      <c r="N79" s="373"/>
      <c r="O79" s="373"/>
      <c r="P79" s="373"/>
      <c r="Q79" s="373"/>
      <c r="R79" s="373"/>
      <c r="S79" s="373"/>
      <c r="T79" s="373"/>
      <c r="U79" s="373"/>
      <c r="V79" s="94"/>
      <c r="W79" s="373"/>
      <c r="X79" s="542"/>
      <c r="Y79" s="542"/>
      <c r="Z79" s="542"/>
      <c r="AA79" s="542"/>
      <c r="AB79" s="373"/>
      <c r="AC79" s="373"/>
      <c r="AD79" s="373"/>
      <c r="AE79" s="373"/>
      <c r="AF79" s="373"/>
      <c r="AG79" s="373"/>
      <c r="AH79" s="373"/>
      <c r="AI79" s="373"/>
      <c r="AJ79" s="373"/>
      <c r="AK79" s="373"/>
      <c r="AL79" s="373"/>
      <c r="AM79" s="373"/>
      <c r="AN79" s="373"/>
      <c r="AO79" s="373"/>
      <c r="AP79" s="373"/>
      <c r="AQ79" s="373"/>
      <c r="AR79" s="372"/>
      <c r="AS79" s="373"/>
      <c r="AT79" s="373"/>
      <c r="AU79" s="370"/>
      <c r="AV79" s="370"/>
      <c r="AW79" s="370"/>
      <c r="AX79" s="370"/>
      <c r="AY79" s="370"/>
      <c r="AZ79" s="370"/>
      <c r="BA79" s="370"/>
      <c r="BB79" s="370"/>
      <c r="BC79" s="370"/>
      <c r="BD79" s="370"/>
      <c r="BE79" s="255"/>
      <c r="BF79" s="3"/>
      <c r="BG79" s="3"/>
    </row>
    <row r="80" spans="1:59" ht="11.1" customHeight="1">
      <c r="A80" s="3"/>
      <c r="B80" s="549"/>
      <c r="C80" s="550"/>
      <c r="D80" s="550"/>
      <c r="E80" s="555"/>
      <c r="F80" s="477"/>
      <c r="G80" s="542"/>
      <c r="H80" s="542"/>
      <c r="I80" s="373"/>
      <c r="J80" s="373"/>
      <c r="K80" s="373"/>
      <c r="L80" s="373"/>
      <c r="M80" s="373"/>
      <c r="N80" s="373"/>
      <c r="O80" s="373"/>
      <c r="P80" s="373"/>
      <c r="Q80" s="373"/>
      <c r="R80" s="373"/>
      <c r="S80" s="373"/>
      <c r="T80" s="373"/>
      <c r="U80" s="373"/>
      <c r="V80" s="94"/>
      <c r="W80" s="373"/>
      <c r="X80" s="542"/>
      <c r="Y80" s="542"/>
      <c r="Z80" s="542"/>
      <c r="AA80" s="542"/>
      <c r="AB80" s="373"/>
      <c r="AC80" s="373"/>
      <c r="AD80" s="373"/>
      <c r="AE80" s="373"/>
      <c r="AF80" s="373"/>
      <c r="AG80" s="373"/>
      <c r="AH80" s="373"/>
      <c r="AI80" s="373"/>
      <c r="AJ80" s="373"/>
      <c r="AK80" s="373"/>
      <c r="AL80" s="373"/>
      <c r="AM80" s="373"/>
      <c r="AN80" s="373"/>
      <c r="AO80" s="373"/>
      <c r="AP80" s="373"/>
      <c r="AQ80" s="373"/>
      <c r="AR80" s="372"/>
      <c r="AS80" s="373"/>
      <c r="AT80" s="373"/>
      <c r="AU80" s="370"/>
      <c r="AV80" s="370"/>
      <c r="AW80" s="370"/>
      <c r="AX80" s="370"/>
      <c r="AY80" s="370"/>
      <c r="AZ80" s="370"/>
      <c r="BA80" s="370"/>
      <c r="BB80" s="370"/>
      <c r="BC80" s="370"/>
      <c r="BD80" s="370"/>
      <c r="BE80" s="255"/>
      <c r="BF80" s="3"/>
      <c r="BG80" s="3"/>
    </row>
    <row r="81" spans="1:92" s="478" customFormat="1" ht="11.1" customHeight="1">
      <c r="A81" s="477"/>
      <c r="B81" s="549"/>
      <c r="C81" s="550"/>
      <c r="D81" s="550"/>
      <c r="E81" s="555"/>
      <c r="F81" s="477"/>
      <c r="G81" s="620"/>
      <c r="H81" s="620"/>
      <c r="I81" s="620"/>
      <c r="J81" s="620"/>
      <c r="K81" s="620"/>
      <c r="L81" s="620"/>
      <c r="M81" s="620"/>
      <c r="N81" s="620"/>
      <c r="O81" s="620"/>
      <c r="P81" s="620"/>
      <c r="Q81" s="620"/>
      <c r="R81" s="620"/>
      <c r="S81" s="620"/>
      <c r="T81" s="620"/>
      <c r="U81" s="620"/>
      <c r="V81" s="94"/>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19"/>
      <c r="AS81" s="620"/>
      <c r="AT81" s="620"/>
      <c r="AU81" s="618"/>
      <c r="AV81" s="618"/>
      <c r="AW81" s="618"/>
      <c r="AX81" s="618"/>
      <c r="AY81" s="618"/>
      <c r="AZ81" s="618"/>
      <c r="BA81" s="618"/>
      <c r="BB81" s="618"/>
      <c r="BC81" s="618"/>
      <c r="BD81" s="618"/>
      <c r="BE81" s="519"/>
      <c r="BF81" s="477"/>
      <c r="BG81" s="477"/>
      <c r="BH81" s="483"/>
    </row>
    <row r="82" spans="1:92" s="478" customFormat="1" ht="11.1" customHeight="1">
      <c r="A82" s="477"/>
      <c r="B82" s="549"/>
      <c r="C82" s="550"/>
      <c r="D82" s="550"/>
      <c r="E82" s="555"/>
      <c r="F82" s="477"/>
      <c r="G82" s="620"/>
      <c r="H82" s="620"/>
      <c r="I82" s="620"/>
      <c r="J82" s="620"/>
      <c r="K82" s="620"/>
      <c r="L82" s="620"/>
      <c r="M82" s="620"/>
      <c r="N82" s="620"/>
      <c r="O82" s="620"/>
      <c r="P82" s="620"/>
      <c r="Q82" s="620"/>
      <c r="R82" s="620"/>
      <c r="S82" s="620"/>
      <c r="T82" s="620"/>
      <c r="U82" s="620"/>
      <c r="V82" s="94"/>
      <c r="W82" s="620"/>
      <c r="X82" s="620"/>
      <c r="Y82" s="620"/>
      <c r="Z82" s="620"/>
      <c r="AA82" s="620"/>
      <c r="AB82" s="620"/>
      <c r="AC82" s="620"/>
      <c r="AD82" s="620"/>
      <c r="AE82" s="620"/>
      <c r="AF82" s="620"/>
      <c r="AG82" s="620"/>
      <c r="AH82" s="620"/>
      <c r="AI82" s="620"/>
      <c r="AJ82" s="620"/>
      <c r="AK82" s="620"/>
      <c r="AL82" s="620"/>
      <c r="AM82" s="620"/>
      <c r="AN82" s="620"/>
      <c r="AO82" s="620"/>
      <c r="AP82" s="620"/>
      <c r="AQ82" s="620"/>
      <c r="AR82" s="619"/>
      <c r="AS82" s="620"/>
      <c r="AT82" s="620"/>
      <c r="AU82" s="618"/>
      <c r="AV82" s="618"/>
      <c r="AW82" s="618"/>
      <c r="AX82" s="618"/>
      <c r="AY82" s="618"/>
      <c r="AZ82" s="618"/>
      <c r="BA82" s="618"/>
      <c r="BB82" s="618"/>
      <c r="BC82" s="618"/>
      <c r="BD82" s="618"/>
      <c r="BE82" s="519"/>
      <c r="BF82" s="477"/>
      <c r="BG82" s="477"/>
      <c r="BH82" s="483"/>
    </row>
    <row r="83" spans="1:92" s="478" customFormat="1" ht="11.1" customHeight="1">
      <c r="A83" s="477"/>
      <c r="B83" s="549"/>
      <c r="C83" s="550"/>
      <c r="D83" s="550"/>
      <c r="E83" s="555"/>
      <c r="F83" s="477"/>
      <c r="G83" s="620"/>
      <c r="H83" s="620"/>
      <c r="I83" s="620"/>
      <c r="J83" s="620"/>
      <c r="K83" s="620"/>
      <c r="L83" s="620"/>
      <c r="M83" s="620"/>
      <c r="N83" s="620"/>
      <c r="O83" s="620"/>
      <c r="P83" s="620"/>
      <c r="Q83" s="620"/>
      <c r="R83" s="620"/>
      <c r="S83" s="620"/>
      <c r="T83" s="620"/>
      <c r="U83" s="620"/>
      <c r="V83" s="94"/>
      <c r="W83" s="620"/>
      <c r="X83" s="620"/>
      <c r="Y83" s="620"/>
      <c r="Z83" s="620"/>
      <c r="AA83" s="620"/>
      <c r="AB83" s="620"/>
      <c r="AC83" s="620"/>
      <c r="AD83" s="620"/>
      <c r="AE83" s="620"/>
      <c r="AF83" s="620"/>
      <c r="AG83" s="620"/>
      <c r="AH83" s="620"/>
      <c r="AI83" s="620"/>
      <c r="AJ83" s="620"/>
      <c r="AK83" s="620"/>
      <c r="AL83" s="620"/>
      <c r="AM83" s="620"/>
      <c r="AN83" s="620"/>
      <c r="AO83" s="620"/>
      <c r="AP83" s="620"/>
      <c r="AQ83" s="620"/>
      <c r="AR83" s="619"/>
      <c r="AS83" s="620"/>
      <c r="AT83" s="620"/>
      <c r="AU83" s="618"/>
      <c r="AV83" s="618"/>
      <c r="AW83" s="618"/>
      <c r="AX83" s="618"/>
      <c r="AY83" s="618"/>
      <c r="AZ83" s="618"/>
      <c r="BA83" s="618"/>
      <c r="BB83" s="618"/>
      <c r="BC83" s="618"/>
      <c r="BD83" s="618"/>
      <c r="BE83" s="519"/>
      <c r="BF83" s="477"/>
      <c r="BG83" s="477"/>
      <c r="BH83" s="483"/>
    </row>
    <row r="84" spans="1:92" ht="11.1" customHeight="1">
      <c r="A84" s="3"/>
      <c r="B84" s="549"/>
      <c r="C84" s="550"/>
      <c r="D84" s="550"/>
      <c r="E84" s="555"/>
      <c r="F84" s="477"/>
      <c r="G84" s="542"/>
      <c r="H84" s="542"/>
      <c r="I84" s="373"/>
      <c r="J84" s="373"/>
      <c r="K84" s="373"/>
      <c r="L84" s="373"/>
      <c r="M84" s="373"/>
      <c r="N84" s="373"/>
      <c r="O84" s="373"/>
      <c r="P84" s="373"/>
      <c r="Q84" s="373"/>
      <c r="R84" s="373"/>
      <c r="S84" s="373"/>
      <c r="T84" s="373"/>
      <c r="U84" s="373"/>
      <c r="V84" s="94"/>
      <c r="W84" s="373"/>
      <c r="X84" s="542"/>
      <c r="Y84" s="542"/>
      <c r="Z84" s="542"/>
      <c r="AA84" s="542"/>
      <c r="AB84" s="373"/>
      <c r="AC84" s="373"/>
      <c r="AD84" s="373"/>
      <c r="AE84" s="373"/>
      <c r="AF84" s="373"/>
      <c r="AG84" s="373"/>
      <c r="AH84" s="373"/>
      <c r="AI84" s="373"/>
      <c r="AJ84" s="373"/>
      <c r="AK84" s="373"/>
      <c r="AL84" s="373"/>
      <c r="AM84" s="373"/>
      <c r="AN84" s="373"/>
      <c r="AO84" s="373"/>
      <c r="AP84" s="373"/>
      <c r="AQ84" s="373"/>
      <c r="AR84" s="372"/>
      <c r="AS84" s="373"/>
      <c r="AT84" s="373"/>
      <c r="AU84" s="370"/>
      <c r="AV84" s="370"/>
      <c r="AW84" s="370"/>
      <c r="AX84" s="370"/>
      <c r="AY84" s="370"/>
      <c r="AZ84" s="370"/>
      <c r="BA84" s="370"/>
      <c r="BB84" s="370"/>
      <c r="BC84" s="370"/>
      <c r="BD84" s="370"/>
      <c r="BE84" s="255"/>
      <c r="BF84" s="3"/>
      <c r="BG84" s="3"/>
    </row>
    <row r="85" spans="1:92" ht="11.1" customHeight="1">
      <c r="A85" s="3"/>
      <c r="B85" s="549"/>
      <c r="C85" s="550"/>
      <c r="D85" s="550"/>
      <c r="E85" s="555"/>
      <c r="F85" s="477"/>
      <c r="G85" s="542"/>
      <c r="H85" s="542"/>
      <c r="I85" s="373"/>
      <c r="J85" s="373"/>
      <c r="K85" s="373"/>
      <c r="L85" s="373"/>
      <c r="M85" s="373"/>
      <c r="N85" s="373"/>
      <c r="O85" s="373"/>
      <c r="P85" s="373"/>
      <c r="Q85" s="373"/>
      <c r="R85" s="373"/>
      <c r="S85" s="373"/>
      <c r="T85" s="373"/>
      <c r="U85" s="373"/>
      <c r="V85" s="94"/>
      <c r="W85" s="373"/>
      <c r="X85" s="542"/>
      <c r="Y85" s="542"/>
      <c r="Z85" s="542"/>
      <c r="AA85" s="542"/>
      <c r="AB85" s="373"/>
      <c r="AC85" s="373"/>
      <c r="AD85" s="373"/>
      <c r="AE85" s="373"/>
      <c r="AF85" s="373"/>
      <c r="AG85" s="373"/>
      <c r="AH85" s="373"/>
      <c r="AI85" s="373"/>
      <c r="AJ85" s="373"/>
      <c r="AK85" s="373"/>
      <c r="AL85" s="373"/>
      <c r="AM85" s="373"/>
      <c r="AN85" s="373"/>
      <c r="AO85" s="373"/>
      <c r="AP85" s="373"/>
      <c r="AQ85" s="373"/>
      <c r="AR85" s="372"/>
      <c r="AS85" s="373"/>
      <c r="AT85" s="373"/>
      <c r="AU85" s="370"/>
      <c r="AV85" s="370"/>
      <c r="AW85" s="370"/>
      <c r="AX85" s="370"/>
      <c r="AY85" s="370"/>
      <c r="AZ85" s="370"/>
      <c r="BA85" s="370"/>
      <c r="BB85" s="370"/>
      <c r="BC85" s="370"/>
      <c r="BD85" s="370"/>
      <c r="BE85" s="255"/>
      <c r="BF85" s="3"/>
      <c r="BG85" s="3"/>
    </row>
    <row r="86" spans="1:92" ht="11.1" customHeight="1">
      <c r="A86" s="3"/>
      <c r="B86" s="549"/>
      <c r="C86" s="550"/>
      <c r="D86" s="550"/>
      <c r="E86" s="555"/>
      <c r="F86" s="477"/>
      <c r="G86" s="542"/>
      <c r="H86" s="542"/>
      <c r="I86" s="373"/>
      <c r="J86" s="373"/>
      <c r="K86" s="373"/>
      <c r="L86" s="373"/>
      <c r="M86" s="373"/>
      <c r="N86" s="373"/>
      <c r="O86" s="373"/>
      <c r="P86" s="373"/>
      <c r="Q86" s="373"/>
      <c r="R86" s="373"/>
      <c r="S86" s="373"/>
      <c r="T86" s="373"/>
      <c r="U86" s="373"/>
      <c r="V86" s="94"/>
      <c r="W86" s="373"/>
      <c r="X86" s="542"/>
      <c r="Y86" s="542"/>
      <c r="Z86" s="542"/>
      <c r="AA86" s="542"/>
      <c r="AB86" s="373"/>
      <c r="AC86" s="373"/>
      <c r="AD86" s="373"/>
      <c r="AE86" s="373"/>
      <c r="AF86" s="373"/>
      <c r="AG86" s="373"/>
      <c r="AH86" s="373"/>
      <c r="AI86" s="373"/>
      <c r="AJ86" s="373"/>
      <c r="AK86" s="373"/>
      <c r="AL86" s="373"/>
      <c r="AM86" s="373"/>
      <c r="AN86" s="373"/>
      <c r="AO86" s="373"/>
      <c r="AP86" s="373"/>
      <c r="AQ86" s="373"/>
      <c r="AR86" s="372"/>
      <c r="AS86" s="373"/>
      <c r="AT86" s="373"/>
      <c r="AU86" s="370"/>
      <c r="AV86" s="370"/>
      <c r="AW86" s="370"/>
      <c r="AX86" s="370"/>
      <c r="AY86" s="370"/>
      <c r="AZ86" s="370"/>
      <c r="BA86" s="370"/>
      <c r="BB86" s="370"/>
      <c r="BC86" s="370"/>
      <c r="BD86" s="370"/>
      <c r="BE86" s="255"/>
      <c r="BF86" s="3"/>
      <c r="BG86" s="3"/>
    </row>
    <row r="87" spans="1:92" ht="11.1" customHeight="1">
      <c r="A87" s="3"/>
      <c r="B87" s="549"/>
      <c r="C87" s="550"/>
      <c r="D87" s="550"/>
      <c r="E87" s="555"/>
      <c r="F87" s="477"/>
      <c r="G87" s="542"/>
      <c r="H87" s="542"/>
      <c r="I87" s="373"/>
      <c r="J87" s="373"/>
      <c r="K87" s="373"/>
      <c r="L87" s="373"/>
      <c r="M87" s="373"/>
      <c r="N87" s="373"/>
      <c r="O87" s="373"/>
      <c r="P87" s="373"/>
      <c r="Q87" s="373"/>
      <c r="R87" s="373"/>
      <c r="S87" s="373"/>
      <c r="T87" s="373"/>
      <c r="U87" s="373"/>
      <c r="V87" s="94"/>
      <c r="W87" s="373"/>
      <c r="X87" s="542"/>
      <c r="Y87" s="542"/>
      <c r="Z87" s="542"/>
      <c r="AA87" s="542"/>
      <c r="AB87" s="373"/>
      <c r="AC87" s="373"/>
      <c r="AD87" s="373"/>
      <c r="AE87" s="373"/>
      <c r="AF87" s="373"/>
      <c r="AG87" s="373"/>
      <c r="AH87" s="373"/>
      <c r="AI87" s="373"/>
      <c r="AJ87" s="373"/>
      <c r="AK87" s="373"/>
      <c r="AL87" s="373"/>
      <c r="AM87" s="373"/>
      <c r="AN87" s="373"/>
      <c r="AO87" s="373"/>
      <c r="AP87" s="373"/>
      <c r="AQ87" s="373"/>
      <c r="AR87" s="372"/>
      <c r="AS87" s="373"/>
      <c r="AT87" s="373"/>
      <c r="AU87" s="370"/>
      <c r="AV87" s="370"/>
      <c r="AW87" s="370"/>
      <c r="AX87" s="370"/>
      <c r="AY87" s="370"/>
      <c r="AZ87" s="370"/>
      <c r="BA87" s="370"/>
      <c r="BB87" s="370"/>
      <c r="BC87" s="370"/>
      <c r="BD87" s="370"/>
      <c r="BE87" s="255"/>
      <c r="BF87" s="3"/>
      <c r="BG87" s="3"/>
    </row>
    <row r="88" spans="1:92" ht="9.9499999999999993" customHeight="1">
      <c r="A88" s="3"/>
      <c r="B88" s="549"/>
      <c r="C88" s="550"/>
      <c r="D88" s="550"/>
      <c r="E88" s="555"/>
      <c r="F88" s="477"/>
      <c r="G88" s="542"/>
      <c r="H88" s="542"/>
      <c r="I88" s="373"/>
      <c r="J88" s="373"/>
      <c r="K88" s="373"/>
      <c r="L88" s="373"/>
      <c r="M88" s="373"/>
      <c r="N88" s="373"/>
      <c r="O88" s="373"/>
      <c r="P88" s="373"/>
      <c r="Q88" s="373"/>
      <c r="R88" s="373"/>
      <c r="S88" s="373"/>
      <c r="T88" s="373"/>
      <c r="U88" s="373"/>
      <c r="V88" s="94"/>
      <c r="W88" s="373"/>
      <c r="X88" s="542"/>
      <c r="Y88" s="542"/>
      <c r="Z88" s="542"/>
      <c r="AA88" s="542"/>
      <c r="AB88" s="373"/>
      <c r="AC88" s="373"/>
      <c r="AD88" s="373"/>
      <c r="AE88" s="373"/>
      <c r="AF88" s="373"/>
      <c r="AG88" s="373"/>
      <c r="AH88" s="373"/>
      <c r="AI88" s="373"/>
      <c r="AJ88" s="373"/>
      <c r="AK88" s="373"/>
      <c r="AL88" s="373"/>
      <c r="AM88" s="373"/>
      <c r="AN88" s="373"/>
      <c r="AO88" s="373"/>
      <c r="AP88" s="373"/>
      <c r="AQ88" s="373"/>
      <c r="AR88" s="372"/>
      <c r="AS88" s="373"/>
      <c r="AT88" s="373"/>
      <c r="AU88" s="370"/>
      <c r="AV88" s="370"/>
      <c r="AW88" s="370"/>
      <c r="AX88" s="370"/>
      <c r="AY88" s="370"/>
      <c r="AZ88" s="370"/>
      <c r="BA88" s="370"/>
      <c r="BB88" s="370"/>
      <c r="BC88" s="370"/>
      <c r="BD88" s="370"/>
      <c r="BE88" s="255"/>
      <c r="BF88" s="3"/>
      <c r="BG88" s="3"/>
    </row>
    <row r="89" spans="1:92" ht="9.75" customHeight="1">
      <c r="A89" s="3"/>
      <c r="B89" s="551"/>
      <c r="C89" s="552"/>
      <c r="D89" s="552"/>
      <c r="E89" s="556"/>
      <c r="F89" s="93"/>
      <c r="G89" s="544"/>
      <c r="H89" s="544"/>
      <c r="I89" s="375"/>
      <c r="J89" s="375"/>
      <c r="K89" s="375"/>
      <c r="L89" s="375"/>
      <c r="M89" s="375"/>
      <c r="N89" s="375"/>
      <c r="O89" s="375"/>
      <c r="P89" s="375"/>
      <c r="Q89" s="375"/>
      <c r="R89" s="375"/>
      <c r="S89" s="375"/>
      <c r="T89" s="375"/>
      <c r="U89" s="375"/>
      <c r="V89" s="546"/>
      <c r="W89" s="375"/>
      <c r="X89" s="544"/>
      <c r="Y89" s="544"/>
      <c r="Z89" s="544"/>
      <c r="AA89" s="544"/>
      <c r="AB89" s="375"/>
      <c r="AC89" s="375"/>
      <c r="AD89" s="375"/>
      <c r="AE89" s="375"/>
      <c r="AF89" s="375"/>
      <c r="AG89" s="375"/>
      <c r="AH89" s="375"/>
      <c r="AI89" s="375"/>
      <c r="AJ89" s="375"/>
      <c r="AK89" s="375"/>
      <c r="AL89" s="375"/>
      <c r="AM89" s="375"/>
      <c r="AN89" s="375"/>
      <c r="AO89" s="375"/>
      <c r="AP89" s="375"/>
      <c r="AQ89" s="375"/>
      <c r="AR89" s="374"/>
      <c r="AS89" s="375"/>
      <c r="AT89" s="375"/>
      <c r="AU89" s="62"/>
      <c r="AV89" s="62"/>
      <c r="AW89" s="62"/>
      <c r="AX89" s="62"/>
      <c r="AY89" s="62"/>
      <c r="AZ89" s="62"/>
      <c r="BA89" s="62"/>
      <c r="BB89" s="62"/>
      <c r="BC89" s="62"/>
      <c r="BD89" s="62"/>
      <c r="BE89" s="86"/>
      <c r="BF89" s="3"/>
      <c r="BG89" s="3"/>
    </row>
    <row r="90" spans="1:92" ht="15" customHeight="1">
      <c r="B90" s="553" t="s">
        <v>207</v>
      </c>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G90" s="3"/>
    </row>
    <row r="91" spans="1:92" ht="9.75" customHeight="1">
      <c r="A91" s="815" t="s">
        <v>86</v>
      </c>
      <c r="B91" s="253"/>
      <c r="C91" s="54"/>
      <c r="D91" s="54"/>
      <c r="E91" s="54"/>
      <c r="F91" s="54"/>
      <c r="G91" s="54"/>
      <c r="H91" s="54"/>
      <c r="I91" s="54"/>
      <c r="J91" s="54"/>
      <c r="K91" s="54"/>
      <c r="L91" s="54"/>
      <c r="M91" s="54"/>
      <c r="N91" s="54"/>
      <c r="O91" s="54"/>
      <c r="P91" s="54"/>
      <c r="Q91" s="54"/>
      <c r="R91" s="54"/>
      <c r="S91" s="54"/>
      <c r="T91" s="403"/>
      <c r="U91" s="403"/>
      <c r="V91" s="403"/>
      <c r="W91" s="55"/>
      <c r="X91" s="85"/>
      <c r="Y91" s="85"/>
      <c r="Z91" s="85"/>
      <c r="AA91" s="85"/>
      <c r="AB91" s="85"/>
      <c r="AC91" s="85"/>
      <c r="AD91" s="85"/>
      <c r="AE91" s="85"/>
      <c r="AF91" s="85"/>
      <c r="AG91" s="403"/>
      <c r="AH91" s="403"/>
      <c r="AI91" s="403"/>
      <c r="AJ91" s="319"/>
      <c r="AK91" s="319"/>
      <c r="AL91" s="319"/>
      <c r="AM91" s="319"/>
      <c r="AN91" s="319"/>
      <c r="AO91" s="319"/>
      <c r="AP91" s="327"/>
      <c r="AQ91" s="327"/>
      <c r="AR91" s="327"/>
      <c r="AS91" s="327"/>
      <c r="AT91" s="327"/>
      <c r="AU91" s="327"/>
      <c r="AV91" s="328"/>
      <c r="AW91" s="329"/>
      <c r="AX91" s="329"/>
      <c r="AY91" s="329"/>
      <c r="AZ91" s="329"/>
      <c r="BA91" s="325"/>
      <c r="BB91" s="326"/>
      <c r="BC91" s="326"/>
      <c r="BD91" s="326"/>
      <c r="BE91" s="323"/>
      <c r="BH91" s="43" t="s">
        <v>14</v>
      </c>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row>
    <row r="92" spans="1:92" s="478" customFormat="1" ht="9.75" customHeight="1">
      <c r="A92" s="815"/>
      <c r="B92" s="473"/>
      <c r="C92" s="482"/>
      <c r="D92" s="482"/>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2"/>
      <c r="AC92" s="825" t="str">
        <f>IF(入力用シート!F9=入力用シート!F10,"",IF(入力用シート!F10="□","","__________"))</f>
        <v/>
      </c>
      <c r="AD92" s="825"/>
      <c r="AE92" s="825"/>
      <c r="AF92" s="825"/>
      <c r="AG92" s="825"/>
      <c r="AH92" s="825"/>
      <c r="AI92" s="825"/>
      <c r="AJ92" s="825"/>
      <c r="AK92" s="482"/>
      <c r="AL92" s="482"/>
      <c r="AM92" s="482"/>
      <c r="AN92" s="482"/>
      <c r="AO92" s="482"/>
      <c r="AP92" s="482"/>
      <c r="AQ92" s="482"/>
      <c r="AR92" s="482"/>
      <c r="AS92" s="482"/>
      <c r="AT92" s="482"/>
      <c r="AU92" s="482"/>
      <c r="AV92" s="482"/>
      <c r="AW92" s="482"/>
      <c r="AX92" s="482"/>
      <c r="AY92" s="482"/>
      <c r="AZ92" s="482"/>
      <c r="BA92" s="482"/>
      <c r="BB92" s="482"/>
      <c r="BC92" s="482"/>
      <c r="BD92" s="482"/>
      <c r="BE92" s="474"/>
      <c r="BH92" s="484"/>
      <c r="BJ92" s="477"/>
      <c r="BK92" s="477"/>
      <c r="BL92" s="477"/>
      <c r="BM92" s="477"/>
      <c r="BN92" s="477"/>
      <c r="BO92" s="477"/>
      <c r="BP92" s="477"/>
      <c r="BQ92" s="477"/>
      <c r="BR92" s="477"/>
      <c r="BS92" s="477"/>
      <c r="BT92" s="477"/>
      <c r="BU92" s="477"/>
      <c r="BV92" s="477"/>
      <c r="BW92" s="477"/>
      <c r="BX92" s="477"/>
      <c r="BY92" s="477"/>
      <c r="BZ92" s="477"/>
      <c r="CA92" s="477"/>
      <c r="CB92" s="477"/>
      <c r="CC92" s="477"/>
      <c r="CD92" s="477"/>
      <c r="CE92" s="477"/>
      <c r="CF92" s="477"/>
      <c r="CG92" s="477"/>
      <c r="CH92" s="477"/>
      <c r="CI92" s="477"/>
      <c r="CJ92" s="477"/>
      <c r="CK92" s="477"/>
      <c r="CL92" s="477"/>
      <c r="CM92" s="477"/>
      <c r="CN92" s="477"/>
    </row>
    <row r="93" spans="1:92" s="478" customFormat="1" ht="3.75" customHeight="1">
      <c r="A93" s="815"/>
      <c r="B93" s="473"/>
      <c r="C93" s="482"/>
      <c r="D93" s="482"/>
      <c r="E93" s="482"/>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825" t="str">
        <f>IF(AC4="","","__________")</f>
        <v/>
      </c>
      <c r="AD93" s="825"/>
      <c r="AE93" s="825"/>
      <c r="AF93" s="825"/>
      <c r="AG93" s="825"/>
      <c r="AH93" s="825"/>
      <c r="AI93" s="825"/>
      <c r="AJ93" s="825"/>
      <c r="AK93" s="482"/>
      <c r="AL93" s="482"/>
      <c r="AM93" s="482"/>
      <c r="AN93" s="482"/>
      <c r="AO93" s="482"/>
      <c r="AP93" s="482"/>
      <c r="AQ93" s="482"/>
      <c r="AR93" s="482"/>
      <c r="AS93" s="482"/>
      <c r="AT93" s="482"/>
      <c r="AU93" s="482"/>
      <c r="AV93" s="482"/>
      <c r="AW93" s="482"/>
      <c r="AX93" s="482"/>
      <c r="AY93" s="482"/>
      <c r="AZ93" s="482"/>
      <c r="BA93" s="482"/>
      <c r="BB93" s="482"/>
      <c r="BC93" s="482"/>
      <c r="BD93" s="482"/>
      <c r="BE93" s="474"/>
      <c r="BH93" s="484"/>
      <c r="BJ93" s="477"/>
      <c r="BK93" s="477"/>
      <c r="BL93" s="477"/>
      <c r="BM93" s="477"/>
      <c r="BN93" s="477"/>
      <c r="BO93" s="477"/>
      <c r="BP93" s="477"/>
      <c r="BQ93" s="477"/>
      <c r="BR93" s="477"/>
      <c r="BS93" s="477"/>
      <c r="BT93" s="477"/>
      <c r="BU93" s="477"/>
      <c r="BV93" s="477"/>
      <c r="BW93" s="477"/>
      <c r="BX93" s="477"/>
      <c r="BY93" s="477"/>
      <c r="BZ93" s="477"/>
      <c r="CA93" s="477"/>
      <c r="CB93" s="477"/>
      <c r="CC93" s="477"/>
      <c r="CD93" s="477"/>
      <c r="CE93" s="477"/>
      <c r="CF93" s="477"/>
      <c r="CG93" s="477"/>
      <c r="CH93" s="477"/>
      <c r="CI93" s="477"/>
      <c r="CJ93" s="477"/>
      <c r="CK93" s="477"/>
      <c r="CL93" s="477"/>
      <c r="CM93" s="477"/>
      <c r="CN93" s="477"/>
    </row>
    <row r="94" spans="1:92" s="478" customFormat="1" ht="6.75" customHeight="1">
      <c r="A94" s="816"/>
      <c r="B94" s="486"/>
      <c r="C94" s="477"/>
      <c r="D94" s="477"/>
      <c r="E94" s="477"/>
      <c r="F94" s="477"/>
      <c r="G94" s="477"/>
      <c r="H94" s="477"/>
      <c r="I94" s="477"/>
      <c r="J94" s="477"/>
      <c r="K94" s="477"/>
      <c r="L94" s="820" t="s">
        <v>191</v>
      </c>
      <c r="M94" s="820"/>
      <c r="N94" s="820"/>
      <c r="O94" s="820"/>
      <c r="P94" s="820"/>
      <c r="Q94" s="820"/>
      <c r="R94" s="820"/>
      <c r="S94" s="820"/>
      <c r="T94" s="820"/>
      <c r="U94" s="820"/>
      <c r="V94" s="820"/>
      <c r="W94" s="820"/>
      <c r="X94" s="820"/>
      <c r="Y94" s="820"/>
      <c r="Z94" s="820"/>
      <c r="AA94" s="820"/>
      <c r="AB94" s="820"/>
      <c r="AC94" s="524"/>
      <c r="AD94" s="524"/>
      <c r="AE94" s="524"/>
      <c r="AF94" s="524"/>
      <c r="AG94" s="482"/>
      <c r="AH94" s="504"/>
      <c r="AI94" s="504"/>
      <c r="AJ94" s="527"/>
      <c r="AK94" s="476"/>
      <c r="AL94" s="821" t="s">
        <v>192</v>
      </c>
      <c r="AM94" s="821"/>
      <c r="AN94" s="821"/>
      <c r="AO94" s="527"/>
      <c r="AP94" s="488"/>
      <c r="AQ94" s="584"/>
      <c r="AR94" s="587"/>
      <c r="AS94" s="589"/>
      <c r="AT94" s="589"/>
      <c r="AU94" s="529"/>
      <c r="AV94" s="718" t="s">
        <v>251</v>
      </c>
      <c r="AW94" s="718"/>
      <c r="AX94" s="718"/>
      <c r="AY94" s="718"/>
      <c r="AZ94" s="718"/>
      <c r="BA94" s="718"/>
      <c r="BB94" s="718"/>
      <c r="BC94" s="718"/>
      <c r="BD94" s="718"/>
      <c r="BE94" s="528"/>
      <c r="BH94" s="484" t="s">
        <v>15</v>
      </c>
      <c r="BJ94" s="477"/>
      <c r="BK94" s="477"/>
      <c r="BL94" s="477"/>
      <c r="BM94" s="477"/>
      <c r="BN94" s="477"/>
      <c r="BO94" s="477"/>
      <c r="BP94" s="477"/>
      <c r="BQ94" s="477"/>
      <c r="BR94" s="477"/>
      <c r="BS94" s="477"/>
      <c r="BT94" s="477"/>
      <c r="BU94" s="477"/>
      <c r="BV94" s="477"/>
      <c r="BW94" s="477"/>
      <c r="BX94" s="477"/>
      <c r="BY94" s="477"/>
      <c r="BZ94" s="477"/>
      <c r="CA94" s="477"/>
      <c r="CB94" s="477"/>
      <c r="CC94" s="477"/>
      <c r="CD94" s="477"/>
      <c r="CE94" s="477"/>
      <c r="CF94" s="477"/>
      <c r="CG94" s="477"/>
      <c r="CH94" s="477"/>
      <c r="CI94" s="477"/>
      <c r="CJ94" s="477"/>
      <c r="CK94" s="477"/>
      <c r="CL94" s="477"/>
      <c r="CM94" s="477"/>
      <c r="CN94" s="477"/>
    </row>
    <row r="95" spans="1:92" s="478" customFormat="1" ht="9.75" customHeight="1">
      <c r="A95" s="816"/>
      <c r="B95" s="486"/>
      <c r="C95" s="477"/>
      <c r="D95" s="477"/>
      <c r="E95" s="477"/>
      <c r="F95" s="477"/>
      <c r="G95" s="477"/>
      <c r="H95" s="477"/>
      <c r="I95" s="477"/>
      <c r="J95" s="477"/>
      <c r="K95" s="479"/>
      <c r="L95" s="820"/>
      <c r="M95" s="820"/>
      <c r="N95" s="820"/>
      <c r="O95" s="820"/>
      <c r="P95" s="820"/>
      <c r="Q95" s="820"/>
      <c r="R95" s="820"/>
      <c r="S95" s="820"/>
      <c r="T95" s="820"/>
      <c r="U95" s="820"/>
      <c r="V95" s="820"/>
      <c r="W95" s="820"/>
      <c r="X95" s="820"/>
      <c r="Y95" s="820"/>
      <c r="Z95" s="820"/>
      <c r="AA95" s="820"/>
      <c r="AB95" s="820"/>
      <c r="AC95" s="819" t="str">
        <f>IF(入力用シート!F9=入力用シート!F10,"",IF(AC4="","__________",""))</f>
        <v>__________</v>
      </c>
      <c r="AD95" s="819"/>
      <c r="AE95" s="819"/>
      <c r="AF95" s="819"/>
      <c r="AG95" s="819"/>
      <c r="AH95" s="819"/>
      <c r="AI95" s="819"/>
      <c r="AJ95" s="819"/>
      <c r="AK95" s="476"/>
      <c r="AL95" s="821"/>
      <c r="AM95" s="821"/>
      <c r="AN95" s="821"/>
      <c r="AO95" s="604"/>
      <c r="AP95" s="902" t="str">
        <f>IF(AC92="","","_____")</f>
        <v/>
      </c>
      <c r="AQ95" s="899"/>
      <c r="AR95" s="597"/>
      <c r="AS95" s="898" t="str">
        <f>IF(AC95="","","_____")</f>
        <v>_____</v>
      </c>
      <c r="AT95" s="899"/>
      <c r="AU95" s="602"/>
      <c r="AV95" s="718"/>
      <c r="AW95" s="718"/>
      <c r="AX95" s="718"/>
      <c r="AY95" s="718"/>
      <c r="AZ95" s="718"/>
      <c r="BA95" s="718"/>
      <c r="BB95" s="718"/>
      <c r="BC95" s="718"/>
      <c r="BD95" s="718"/>
      <c r="BE95" s="617"/>
      <c r="BH95" s="484" t="s">
        <v>16</v>
      </c>
      <c r="BI95" s="603"/>
      <c r="BJ95" s="477"/>
      <c r="BK95" s="477"/>
      <c r="BL95" s="477"/>
      <c r="BM95" s="477"/>
      <c r="BN95" s="477"/>
      <c r="BO95" s="477"/>
      <c r="BP95" s="477"/>
      <c r="BQ95" s="477"/>
      <c r="BR95" s="477"/>
      <c r="BS95" s="477"/>
      <c r="BT95" s="477"/>
      <c r="BU95" s="477"/>
      <c r="BV95" s="477"/>
      <c r="BW95" s="477"/>
      <c r="BX95" s="477"/>
      <c r="BY95" s="477"/>
      <c r="BZ95" s="477"/>
      <c r="CA95" s="477"/>
      <c r="CB95" s="477"/>
      <c r="CC95" s="477"/>
      <c r="CD95" s="477"/>
      <c r="CE95" s="477"/>
      <c r="CF95" s="477"/>
      <c r="CG95" s="477"/>
      <c r="CH95" s="477"/>
      <c r="CI95" s="477"/>
      <c r="CJ95" s="477"/>
      <c r="CK95" s="477"/>
      <c r="CL95" s="477"/>
      <c r="CM95" s="477"/>
      <c r="CN95" s="477"/>
    </row>
    <row r="96" spans="1:92" s="478" customFormat="1" ht="4.5" customHeight="1">
      <c r="A96" s="816"/>
      <c r="B96" s="486"/>
      <c r="C96" s="498"/>
      <c r="D96" s="498"/>
      <c r="E96" s="498"/>
      <c r="F96" s="498"/>
      <c r="G96" s="498"/>
      <c r="H96" s="498"/>
      <c r="I96" s="498"/>
      <c r="J96" s="498"/>
      <c r="K96" s="479"/>
      <c r="L96" s="820"/>
      <c r="M96" s="820"/>
      <c r="N96" s="820"/>
      <c r="O96" s="820"/>
      <c r="P96" s="820"/>
      <c r="Q96" s="820"/>
      <c r="R96" s="820"/>
      <c r="S96" s="820"/>
      <c r="T96" s="820"/>
      <c r="U96" s="820"/>
      <c r="V96" s="820"/>
      <c r="W96" s="820"/>
      <c r="X96" s="820"/>
      <c r="Y96" s="820"/>
      <c r="Z96" s="820"/>
      <c r="AA96" s="820"/>
      <c r="AB96" s="820"/>
      <c r="AC96" s="819" t="str">
        <f>IF(AC7="","","__________")</f>
        <v>__________</v>
      </c>
      <c r="AD96" s="819"/>
      <c r="AE96" s="819"/>
      <c r="AF96" s="819"/>
      <c r="AG96" s="819"/>
      <c r="AH96" s="819"/>
      <c r="AI96" s="819"/>
      <c r="AJ96" s="819"/>
      <c r="AK96" s="479"/>
      <c r="AL96" s="821"/>
      <c r="AM96" s="821"/>
      <c r="AN96" s="821"/>
      <c r="AO96" s="477"/>
      <c r="AP96" s="902" t="str">
        <f>IF(AC93="","","_____")</f>
        <v/>
      </c>
      <c r="AQ96" s="899"/>
      <c r="AR96" s="599"/>
      <c r="AS96" s="902" t="str">
        <f>IF(AC96="","","_____")</f>
        <v>_____</v>
      </c>
      <c r="AT96" s="899"/>
      <c r="AU96" s="599"/>
      <c r="AV96" s="718"/>
      <c r="AW96" s="718"/>
      <c r="AX96" s="718"/>
      <c r="AY96" s="718"/>
      <c r="AZ96" s="718"/>
      <c r="BA96" s="718"/>
      <c r="BB96" s="718"/>
      <c r="BC96" s="718"/>
      <c r="BD96" s="718"/>
      <c r="BE96" s="617"/>
      <c r="BH96" s="484" t="s">
        <v>17</v>
      </c>
      <c r="BJ96" s="477"/>
      <c r="BK96" s="477"/>
      <c r="BL96" s="477"/>
      <c r="BM96" s="477"/>
      <c r="BN96" s="477"/>
      <c r="BO96" s="477"/>
      <c r="BP96" s="477"/>
      <c r="BQ96" s="477"/>
      <c r="BR96" s="477"/>
      <c r="BS96" s="477"/>
      <c r="BT96" s="477"/>
      <c r="BU96" s="477"/>
      <c r="BV96" s="477"/>
      <c r="BW96" s="477"/>
      <c r="BX96" s="477"/>
      <c r="BY96" s="477"/>
      <c r="BZ96" s="477"/>
      <c r="CA96" s="477"/>
      <c r="CB96" s="477"/>
      <c r="CC96" s="477"/>
      <c r="CD96" s="477"/>
      <c r="CE96" s="477"/>
      <c r="CF96" s="477"/>
      <c r="CG96" s="477"/>
      <c r="CH96" s="477"/>
      <c r="CI96" s="477"/>
      <c r="CJ96" s="477"/>
      <c r="CK96" s="477"/>
      <c r="CL96" s="477"/>
      <c r="CM96" s="477"/>
      <c r="CN96" s="477"/>
    </row>
    <row r="97" spans="1:102" s="478" customFormat="1" ht="9.75" customHeight="1">
      <c r="A97" s="816"/>
      <c r="B97" s="486"/>
      <c r="C97" s="477"/>
      <c r="D97" s="477"/>
      <c r="E97" s="477"/>
      <c r="F97" s="477"/>
      <c r="G97" s="477"/>
      <c r="H97" s="477"/>
      <c r="I97" s="477"/>
      <c r="J97" s="477"/>
      <c r="K97" s="477"/>
      <c r="L97" s="477"/>
      <c r="M97" s="477"/>
      <c r="N97" s="477"/>
      <c r="O97" s="477"/>
      <c r="P97" s="477"/>
      <c r="Q97" s="477"/>
      <c r="R97" s="477"/>
      <c r="S97" s="477"/>
      <c r="T97" s="504"/>
      <c r="U97" s="504"/>
      <c r="V97" s="479"/>
      <c r="W97" s="524"/>
      <c r="X97" s="524"/>
      <c r="Y97" s="524"/>
      <c r="Z97" s="524"/>
      <c r="AA97" s="524"/>
      <c r="AB97" s="524"/>
      <c r="AC97" s="524"/>
      <c r="AD97" s="524"/>
      <c r="AE97" s="524"/>
      <c r="AF97" s="524"/>
      <c r="AG97" s="482"/>
      <c r="AH97" s="504"/>
      <c r="AI97" s="504"/>
      <c r="AJ97" s="527"/>
      <c r="AK97" s="527"/>
      <c r="AL97" s="527"/>
      <c r="AM97" s="527"/>
      <c r="AN97" s="527"/>
      <c r="AO97" s="527"/>
      <c r="AP97" s="587"/>
      <c r="AQ97" s="584"/>
      <c r="AR97" s="587"/>
      <c r="AS97" s="589"/>
      <c r="AT97" s="589"/>
      <c r="AU97" s="529"/>
      <c r="AV97" s="616"/>
      <c r="AW97" s="616"/>
      <c r="AX97" s="616"/>
      <c r="AY97" s="616"/>
      <c r="AZ97" s="616"/>
      <c r="BA97" s="616"/>
      <c r="BB97" s="616"/>
      <c r="BC97" s="616"/>
      <c r="BD97" s="616"/>
      <c r="BE97" s="617"/>
      <c r="BH97" s="484" t="s">
        <v>15</v>
      </c>
      <c r="BJ97" s="477"/>
      <c r="BK97" s="477"/>
      <c r="BL97" s="477"/>
      <c r="BM97" s="477"/>
      <c r="BN97" s="477"/>
      <c r="BO97" s="477"/>
      <c r="BP97" s="477"/>
      <c r="BQ97" s="477"/>
      <c r="BR97" s="477"/>
      <c r="BS97" s="477"/>
      <c r="BT97" s="477"/>
      <c r="BU97" s="477"/>
      <c r="BV97" s="477"/>
      <c r="BW97" s="477"/>
      <c r="BX97" s="477"/>
      <c r="BY97" s="477"/>
      <c r="BZ97" s="477"/>
      <c r="CA97" s="477"/>
      <c r="CB97" s="477"/>
      <c r="CC97" s="477"/>
      <c r="CD97" s="477"/>
      <c r="CE97" s="477"/>
      <c r="CF97" s="477"/>
      <c r="CG97" s="477"/>
      <c r="CH97" s="477"/>
      <c r="CI97" s="477"/>
      <c r="CJ97" s="477"/>
      <c r="CK97" s="477"/>
      <c r="CL97" s="477"/>
      <c r="CM97" s="477"/>
      <c r="CN97" s="477"/>
      <c r="CO97" s="4"/>
      <c r="CP97" s="4"/>
      <c r="CQ97" s="4"/>
      <c r="CR97" s="4"/>
      <c r="CS97" s="4"/>
      <c r="CT97" s="4"/>
      <c r="CU97" s="4"/>
      <c r="CV97" s="4"/>
      <c r="CW97" s="4"/>
      <c r="CX97" s="4"/>
    </row>
    <row r="98" spans="1:102" s="478" customFormat="1" ht="9.75" customHeight="1">
      <c r="A98" s="816"/>
      <c r="B98" s="486"/>
      <c r="C98" s="477"/>
      <c r="D98" s="477"/>
      <c r="E98" s="477"/>
      <c r="F98" s="477"/>
      <c r="G98" s="477"/>
      <c r="H98" s="477"/>
      <c r="I98" s="477"/>
      <c r="J98" s="477"/>
      <c r="K98" s="479"/>
      <c r="L98" s="479"/>
      <c r="M98" s="479"/>
      <c r="N98" s="479"/>
      <c r="O98" s="479"/>
      <c r="P98" s="479"/>
      <c r="Q98" s="479"/>
      <c r="R98" s="479"/>
      <c r="S98" s="479"/>
      <c r="T98" s="479"/>
      <c r="U98" s="479"/>
      <c r="V98" s="479"/>
      <c r="W98" s="524"/>
      <c r="X98" s="524"/>
      <c r="Y98" s="524"/>
      <c r="Z98" s="524"/>
      <c r="AA98" s="524"/>
      <c r="AB98" s="524"/>
      <c r="AC98" s="524"/>
      <c r="AD98" s="524"/>
      <c r="AE98" s="524"/>
      <c r="AF98" s="524"/>
      <c r="AG98" s="482"/>
      <c r="AH98" s="482"/>
      <c r="AI98" s="482"/>
      <c r="AJ98" s="489"/>
      <c r="AK98" s="489"/>
      <c r="AL98" s="489"/>
      <c r="AM98" s="489"/>
      <c r="AN98" s="489"/>
      <c r="AO98" s="489"/>
      <c r="AP98" s="488"/>
      <c r="AQ98" s="477"/>
      <c r="AR98" s="477"/>
      <c r="AS98" s="477"/>
      <c r="AT98" s="477"/>
      <c r="AU98" s="477"/>
      <c r="AV98" s="477"/>
      <c r="AW98" s="477"/>
      <c r="AX98" s="477"/>
      <c r="AY98" s="477"/>
      <c r="AZ98" s="477"/>
      <c r="BA98" s="477"/>
      <c r="BB98" s="477"/>
      <c r="BC98" s="477"/>
      <c r="BD98" s="477"/>
      <c r="BE98" s="583"/>
      <c r="BH98" s="484" t="s">
        <v>16</v>
      </c>
      <c r="BJ98" s="477"/>
      <c r="BK98" s="477"/>
      <c r="BL98" s="477"/>
      <c r="BM98" s="477"/>
      <c r="BN98" s="477"/>
      <c r="BO98" s="477"/>
      <c r="BP98" s="477"/>
      <c r="BQ98" s="477"/>
      <c r="BR98" s="477"/>
      <c r="BS98" s="477"/>
      <c r="BT98" s="477"/>
      <c r="BU98" s="477"/>
      <c r="BV98" s="477"/>
      <c r="BW98" s="477"/>
      <c r="BX98" s="477"/>
      <c r="BY98" s="477"/>
      <c r="BZ98" s="477"/>
      <c r="CA98" s="477"/>
      <c r="CB98" s="477"/>
      <c r="CC98" s="477"/>
      <c r="CD98" s="477"/>
      <c r="CE98" s="477"/>
      <c r="CF98" s="477"/>
      <c r="CG98" s="477"/>
      <c r="CH98" s="477"/>
      <c r="CI98" s="477"/>
      <c r="CJ98" s="477"/>
      <c r="CK98" s="477"/>
      <c r="CL98" s="477"/>
      <c r="CM98" s="477"/>
      <c r="CN98" s="477"/>
      <c r="CO98" s="4"/>
      <c r="CP98" s="4"/>
      <c r="CQ98" s="4"/>
      <c r="CR98" s="4"/>
      <c r="CS98" s="4"/>
      <c r="CT98" s="4"/>
      <c r="CU98" s="4"/>
      <c r="CV98" s="4"/>
      <c r="CW98" s="4"/>
      <c r="CX98" s="4"/>
    </row>
    <row r="99" spans="1:102" ht="9.75" customHeight="1">
      <c r="A99" s="291"/>
      <c r="B99" s="254"/>
      <c r="C99" s="370"/>
      <c r="D99" s="371"/>
      <c r="E99" s="371"/>
      <c r="F99" s="371"/>
      <c r="G99" s="371"/>
      <c r="H99" s="371"/>
      <c r="I99" s="371"/>
      <c r="J99" s="371"/>
      <c r="K99" s="6"/>
      <c r="L99" s="6"/>
      <c r="M99" s="3"/>
      <c r="N99" s="3"/>
      <c r="O99" s="3"/>
      <c r="P99" s="3"/>
      <c r="Q99" s="3"/>
      <c r="R99" s="3"/>
      <c r="S99" s="3"/>
      <c r="T99" s="3"/>
      <c r="U99" s="3"/>
      <c r="V99" s="3"/>
      <c r="W99" s="322"/>
      <c r="X99" s="322"/>
      <c r="Y99" s="322"/>
      <c r="Z99" s="322"/>
      <c r="AA99" s="322"/>
      <c r="AB99" s="322"/>
      <c r="AC99" s="322"/>
      <c r="AD99" s="322"/>
      <c r="AE99" s="322"/>
      <c r="AF99" s="322"/>
      <c r="AG99" s="3"/>
      <c r="AH99" s="3"/>
      <c r="AI99" s="3"/>
      <c r="AJ99" s="6"/>
      <c r="AK99" s="6"/>
      <c r="AL99" s="3"/>
      <c r="AM99" s="3"/>
      <c r="AN99" s="3"/>
      <c r="AO99" s="3"/>
      <c r="AP99" s="388"/>
      <c r="AQ99" s="817" t="s">
        <v>287</v>
      </c>
      <c r="AR99" s="818"/>
      <c r="AS99" s="818"/>
      <c r="AT99" s="817"/>
      <c r="AU99" s="818"/>
      <c r="AV99" s="817" t="s">
        <v>6</v>
      </c>
      <c r="AW99" s="818"/>
      <c r="AX99" s="817"/>
      <c r="AY99" s="818"/>
      <c r="AZ99" s="817" t="s">
        <v>7</v>
      </c>
      <c r="BA99" s="818"/>
      <c r="BB99" s="927"/>
      <c r="BC99" s="928"/>
      <c r="BD99" s="517" t="s">
        <v>74</v>
      </c>
      <c r="BE99" s="487"/>
      <c r="BH99" s="43" t="s">
        <v>17</v>
      </c>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row>
    <row r="100" spans="1:102" ht="9.75" customHeight="1">
      <c r="A100" s="291"/>
      <c r="B100" s="254"/>
      <c r="C100" s="370"/>
      <c r="D100" s="371"/>
      <c r="E100" s="371"/>
      <c r="F100" s="371"/>
      <c r="G100" s="371"/>
      <c r="H100" s="371"/>
      <c r="I100" s="371"/>
      <c r="J100" s="371"/>
      <c r="K100" s="6"/>
      <c r="L100" s="6"/>
      <c r="M100" s="3"/>
      <c r="N100" s="3"/>
      <c r="O100" s="3"/>
      <c r="P100" s="3"/>
      <c r="Q100" s="3"/>
      <c r="R100" s="3"/>
      <c r="S100" s="3"/>
      <c r="T100" s="3"/>
      <c r="U100" s="3"/>
      <c r="V100" s="3"/>
      <c r="W100" s="322"/>
      <c r="X100" s="322"/>
      <c r="Y100" s="322"/>
      <c r="Z100" s="322"/>
      <c r="AA100" s="322"/>
      <c r="AB100" s="322"/>
      <c r="AC100" s="322"/>
      <c r="AD100" s="322"/>
      <c r="AE100" s="322"/>
      <c r="AF100" s="322"/>
      <c r="AG100" s="3"/>
      <c r="AH100" s="3"/>
      <c r="AI100" s="3"/>
      <c r="AJ100" s="6"/>
      <c r="AK100" s="6"/>
      <c r="AL100" s="3"/>
      <c r="AM100" s="3"/>
      <c r="AN100" s="3"/>
      <c r="AO100" s="3"/>
      <c r="AP100" s="388"/>
      <c r="AQ100" s="588"/>
      <c r="AR100" s="477"/>
      <c r="AS100" s="477"/>
      <c r="AT100" s="477"/>
      <c r="AU100" s="477"/>
      <c r="AV100" s="477"/>
      <c r="AW100" s="477"/>
      <c r="AX100" s="477"/>
      <c r="AY100" s="477"/>
      <c r="AZ100" s="477"/>
      <c r="BA100" s="477"/>
      <c r="BB100" s="477"/>
      <c r="BC100" s="477"/>
      <c r="BD100" s="477"/>
      <c r="BE100" s="487"/>
      <c r="BH100" s="4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row>
    <row r="101" spans="1:102" ht="9.75" customHeight="1">
      <c r="A101" s="291"/>
      <c r="B101" s="254"/>
      <c r="C101" s="371"/>
      <c r="D101" s="371"/>
      <c r="E101" s="371"/>
      <c r="F101" s="371"/>
      <c r="G101" s="371"/>
      <c r="H101" s="371"/>
      <c r="I101" s="371"/>
      <c r="J101" s="371"/>
      <c r="K101" s="3"/>
      <c r="L101" s="3"/>
      <c r="M101" s="3"/>
      <c r="N101" s="3"/>
      <c r="O101" s="3"/>
      <c r="P101" s="3"/>
      <c r="Q101" s="3"/>
      <c r="R101" s="3"/>
      <c r="S101" s="3"/>
      <c r="T101" s="3"/>
      <c r="U101" s="3"/>
      <c r="V101" s="3"/>
      <c r="W101" s="322"/>
      <c r="X101" s="322"/>
      <c r="Y101" s="322"/>
      <c r="Z101" s="322"/>
      <c r="AA101" s="322"/>
      <c r="AB101" s="322"/>
      <c r="AC101" s="322"/>
      <c r="AD101" s="322"/>
      <c r="AE101" s="322"/>
      <c r="AF101" s="322"/>
      <c r="AG101" s="3"/>
      <c r="AH101" s="3"/>
      <c r="AI101" s="3"/>
      <c r="AJ101" s="6"/>
      <c r="AK101" s="6"/>
      <c r="AL101" s="3"/>
      <c r="AM101" s="3"/>
      <c r="AN101" s="3"/>
      <c r="AO101" s="3"/>
      <c r="AP101" s="3"/>
      <c r="AQ101" s="477"/>
      <c r="AR101" s="877"/>
      <c r="AS101" s="878"/>
      <c r="AT101" s="878"/>
      <c r="AU101" s="817"/>
      <c r="AV101" s="818"/>
      <c r="AW101" s="817"/>
      <c r="AX101" s="818"/>
      <c r="AY101" s="817"/>
      <c r="AZ101" s="818"/>
      <c r="BA101" s="817"/>
      <c r="BB101" s="818"/>
      <c r="BC101" s="927"/>
      <c r="BD101" s="928"/>
      <c r="BE101" s="517"/>
      <c r="BH101" s="43" t="s">
        <v>18</v>
      </c>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row>
    <row r="102" spans="1:102" ht="15.4" customHeight="1">
      <c r="A102" s="82"/>
      <c r="B102" s="334"/>
      <c r="C102" s="370"/>
      <c r="D102" s="370"/>
      <c r="E102" s="370"/>
      <c r="F102" s="370"/>
      <c r="G102" s="370"/>
      <c r="H102" s="370"/>
      <c r="I102" s="370"/>
      <c r="J102" s="370"/>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t="str">
        <f>AI14</f>
        <v xml:space="preserve">〒  － </v>
      </c>
      <c r="AJ102" s="3"/>
      <c r="AK102" s="3"/>
      <c r="AL102" s="3"/>
      <c r="AM102" s="3"/>
      <c r="AN102" s="3"/>
      <c r="AO102" s="3"/>
      <c r="AP102" s="3"/>
      <c r="AQ102" s="477"/>
      <c r="AR102" s="477"/>
      <c r="AS102" s="477"/>
      <c r="AT102" s="477"/>
      <c r="AU102" s="477"/>
      <c r="AV102" s="477"/>
      <c r="AW102" s="477"/>
      <c r="AX102" s="477"/>
      <c r="AY102" s="477"/>
      <c r="AZ102" s="477"/>
      <c r="BA102" s="477"/>
      <c r="BB102" s="477"/>
      <c r="BC102" s="477"/>
      <c r="BD102" s="477"/>
      <c r="BE102" s="487"/>
      <c r="BH102" s="43" t="s">
        <v>21</v>
      </c>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row>
    <row r="103" spans="1:102" ht="24.75" customHeight="1">
      <c r="A103" s="82"/>
      <c r="B103" s="56"/>
      <c r="C103" s="3"/>
      <c r="D103" s="48"/>
      <c r="E103" s="48"/>
      <c r="F103" s="48"/>
      <c r="G103" s="48"/>
      <c r="H103" s="48"/>
      <c r="I103" s="48"/>
      <c r="J103" s="48"/>
      <c r="K103" s="48"/>
      <c r="L103" s="48"/>
      <c r="M103" s="48"/>
      <c r="N103" s="3"/>
      <c r="O103" s="3"/>
      <c r="P103" s="3"/>
      <c r="Q103" s="3"/>
      <c r="R103" s="3"/>
      <c r="S103" s="3"/>
      <c r="T103" s="3"/>
      <c r="U103" s="3"/>
      <c r="V103" s="3"/>
      <c r="W103" s="3"/>
      <c r="X103" s="3"/>
      <c r="Y103" s="3"/>
      <c r="Z103" s="3"/>
      <c r="AA103" s="3"/>
      <c r="AB103" s="3"/>
      <c r="AC103" s="3"/>
      <c r="AD103" s="3"/>
      <c r="AE103" s="3"/>
      <c r="AF103" s="817" t="s">
        <v>4</v>
      </c>
      <c r="AG103" s="817"/>
      <c r="AH103" s="817"/>
      <c r="AI103" s="920">
        <f>AI15</f>
        <v>0</v>
      </c>
      <c r="AJ103" s="921"/>
      <c r="AK103" s="921"/>
      <c r="AL103" s="921"/>
      <c r="AM103" s="921"/>
      <c r="AN103" s="921"/>
      <c r="AO103" s="921"/>
      <c r="AP103" s="921"/>
      <c r="AQ103" s="921"/>
      <c r="AR103" s="921"/>
      <c r="AS103" s="921"/>
      <c r="AT103" s="921"/>
      <c r="AU103" s="921"/>
      <c r="AV103" s="921"/>
      <c r="AW103" s="921"/>
      <c r="AX103" s="921"/>
      <c r="AY103" s="921"/>
      <c r="AZ103" s="921"/>
      <c r="BA103" s="921"/>
      <c r="BB103" s="921"/>
      <c r="BC103" s="921"/>
      <c r="BD103" s="3"/>
      <c r="BE103" s="57"/>
      <c r="BH103" s="43" t="s">
        <v>23</v>
      </c>
      <c r="BJ103" s="3"/>
      <c r="BK103" s="817"/>
      <c r="BL103" s="817"/>
      <c r="BM103" s="817"/>
      <c r="BN103" s="782"/>
      <c r="BO103" s="782"/>
      <c r="BP103" s="782"/>
      <c r="BQ103" s="782"/>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3"/>
      <c r="CM103" s="3"/>
      <c r="CN103" s="3"/>
    </row>
    <row r="104" spans="1:102" ht="21" customHeight="1">
      <c r="A104" s="3"/>
      <c r="B104" s="56"/>
      <c r="C104" s="3"/>
      <c r="D104" s="3"/>
      <c r="E104" s="3"/>
      <c r="F104" s="3"/>
      <c r="G104" s="3"/>
      <c r="H104" s="3"/>
      <c r="I104" s="100"/>
      <c r="J104" s="100"/>
      <c r="K104" s="103"/>
      <c r="L104" s="103"/>
      <c r="M104" s="103"/>
      <c r="N104" s="100"/>
      <c r="O104" s="100"/>
      <c r="P104" s="100"/>
      <c r="Q104" s="100"/>
      <c r="R104" s="100"/>
      <c r="S104" s="100"/>
      <c r="T104" s="100"/>
      <c r="U104" s="100"/>
      <c r="V104" s="100"/>
      <c r="W104" s="100"/>
      <c r="X104" s="100"/>
      <c r="Y104" s="100"/>
      <c r="Z104" s="100"/>
      <c r="AA104" s="100"/>
      <c r="AB104" s="100"/>
      <c r="AC104" s="100"/>
      <c r="AD104" s="100"/>
      <c r="AE104" s="306"/>
      <c r="AF104" s="875" t="s">
        <v>5</v>
      </c>
      <c r="AG104" s="875"/>
      <c r="AH104" s="875"/>
      <c r="AI104" s="873">
        <f>AI16</f>
        <v>0</v>
      </c>
      <c r="AJ104" s="874"/>
      <c r="AK104" s="874"/>
      <c r="AL104" s="874"/>
      <c r="AM104" s="874"/>
      <c r="AN104" s="874"/>
      <c r="AO104" s="874"/>
      <c r="AP104" s="874"/>
      <c r="AQ104" s="874"/>
      <c r="AR104" s="874"/>
      <c r="AS104" s="874"/>
      <c r="AT104" s="874"/>
      <c r="AU104" s="874"/>
      <c r="AV104" s="874"/>
      <c r="AW104" s="874"/>
      <c r="AX104" s="874"/>
      <c r="AY104" s="874"/>
      <c r="AZ104" s="874"/>
      <c r="BA104" s="874"/>
      <c r="BB104" s="373"/>
      <c r="BC104" s="378"/>
      <c r="BD104" s="824"/>
      <c r="BE104" s="784"/>
      <c r="BH104" s="43" t="s">
        <v>24</v>
      </c>
      <c r="BJ104" s="3"/>
      <c r="BK104" s="817"/>
      <c r="BL104" s="817"/>
      <c r="BM104" s="817"/>
      <c r="BN104" s="782"/>
      <c r="BO104" s="782"/>
      <c r="BP104" s="782"/>
      <c r="BQ104" s="782"/>
      <c r="BR104" s="782"/>
      <c r="BS104" s="782"/>
      <c r="BT104" s="782"/>
      <c r="BU104" s="782"/>
      <c r="BV104" s="782"/>
      <c r="BW104" s="782"/>
      <c r="BX104" s="782"/>
      <c r="BY104" s="782"/>
      <c r="BZ104" s="782"/>
      <c r="CA104" s="782"/>
      <c r="CB104" s="782"/>
      <c r="CC104" s="782"/>
      <c r="CD104" s="782"/>
      <c r="CE104" s="782"/>
      <c r="CF104" s="782"/>
      <c r="CG104" s="782"/>
      <c r="CH104" s="782"/>
      <c r="CI104" s="782"/>
      <c r="CJ104" s="782"/>
      <c r="CK104" s="782"/>
      <c r="CL104" s="817"/>
      <c r="CM104" s="817"/>
      <c r="CN104" s="3"/>
    </row>
    <row r="105" spans="1:102" ht="21" customHeight="1">
      <c r="A105" s="3"/>
      <c r="B105" s="56"/>
      <c r="C105" s="3"/>
      <c r="D105" s="3"/>
      <c r="E105" s="3"/>
      <c r="F105" s="3"/>
      <c r="G105" s="3"/>
      <c r="H105" s="3"/>
      <c r="I105" s="100"/>
      <c r="J105" s="100"/>
      <c r="K105" s="103"/>
      <c r="L105" s="103"/>
      <c r="M105" s="103"/>
      <c r="N105" s="100"/>
      <c r="O105" s="100"/>
      <c r="P105" s="100"/>
      <c r="Q105" s="100"/>
      <c r="R105" s="100"/>
      <c r="S105" s="100"/>
      <c r="T105" s="100"/>
      <c r="U105" s="100"/>
      <c r="V105" s="100"/>
      <c r="W105" s="100"/>
      <c r="X105" s="100"/>
      <c r="Y105" s="100"/>
      <c r="Z105" s="100"/>
      <c r="AA105" s="100"/>
      <c r="AB105" s="100"/>
      <c r="AC105" s="100"/>
      <c r="AD105" s="100"/>
      <c r="AE105" s="306"/>
      <c r="AF105" s="876"/>
      <c r="AG105" s="876"/>
      <c r="AH105" s="876"/>
      <c r="AI105" s="873">
        <f>AI17</f>
        <v>0</v>
      </c>
      <c r="AJ105" s="874"/>
      <c r="AK105" s="874"/>
      <c r="AL105" s="874"/>
      <c r="AM105" s="874"/>
      <c r="AN105" s="874"/>
      <c r="AO105" s="874"/>
      <c r="AP105" s="874"/>
      <c r="AQ105" s="874"/>
      <c r="AR105" s="874"/>
      <c r="AS105" s="874"/>
      <c r="AT105" s="874"/>
      <c r="AU105" s="874"/>
      <c r="AV105" s="874"/>
      <c r="AW105" s="874"/>
      <c r="AX105" s="874"/>
      <c r="AY105" s="874"/>
      <c r="AZ105" s="874"/>
      <c r="BA105" s="874"/>
      <c r="BB105" s="373"/>
      <c r="BC105" s="378"/>
      <c r="BD105" s="812"/>
      <c r="BE105" s="784"/>
      <c r="BH105" s="43"/>
      <c r="BJ105" s="3"/>
      <c r="BK105" s="88"/>
      <c r="BL105" s="88"/>
      <c r="BM105" s="88"/>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8"/>
      <c r="CM105" s="88"/>
      <c r="CN105" s="3"/>
    </row>
    <row r="106" spans="1:102" ht="9.75" customHeight="1">
      <c r="A106" s="3"/>
      <c r="B106" s="56"/>
      <c r="C106" s="3"/>
      <c r="D106" s="3"/>
      <c r="E106" s="3"/>
      <c r="F106" s="3"/>
      <c r="G106" s="3"/>
      <c r="H106" s="3"/>
      <c r="I106" s="3"/>
      <c r="J106" s="3"/>
      <c r="K106" s="103"/>
      <c r="L106" s="103"/>
      <c r="M106" s="103"/>
      <c r="N106" s="100"/>
      <c r="O106" s="100"/>
      <c r="P106" s="100"/>
      <c r="Q106" s="100"/>
      <c r="R106" s="100"/>
      <c r="S106" s="100"/>
      <c r="T106" s="100"/>
      <c r="U106" s="100"/>
      <c r="V106" s="100"/>
      <c r="W106" s="100"/>
      <c r="X106" s="100"/>
      <c r="Y106" s="100"/>
      <c r="Z106" s="100"/>
      <c r="AA106" s="100"/>
      <c r="AB106" s="100"/>
      <c r="AC106" s="100"/>
      <c r="AD106" s="100"/>
      <c r="AE106" s="306"/>
      <c r="AF106" s="386"/>
      <c r="AG106" s="386"/>
      <c r="AH106" s="400"/>
      <c r="AI106" s="383"/>
      <c r="AJ106" s="384"/>
      <c r="AK106" s="384"/>
      <c r="AL106" s="384"/>
      <c r="AM106" s="384"/>
      <c r="AN106" s="384"/>
      <c r="AO106" s="384"/>
      <c r="AP106" s="384"/>
      <c r="AQ106" s="384"/>
      <c r="AR106" s="384"/>
      <c r="AS106" s="384"/>
      <c r="AT106" s="384"/>
      <c r="AU106" s="384"/>
      <c r="AV106" s="384"/>
      <c r="AW106" s="384"/>
      <c r="AX106" s="384"/>
      <c r="AY106" s="384"/>
      <c r="AZ106" s="384"/>
      <c r="BA106" s="384"/>
      <c r="BB106" s="373"/>
      <c r="BC106" s="378"/>
      <c r="BD106" s="3"/>
      <c r="BE106" s="57"/>
      <c r="BH106" s="43"/>
      <c r="BJ106" s="3"/>
      <c r="BK106" s="88"/>
      <c r="BL106" s="88"/>
      <c r="BM106" s="88"/>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8"/>
      <c r="CM106" s="88"/>
      <c r="CN106" s="3"/>
    </row>
    <row r="107" spans="1:102" ht="9.75" customHeight="1">
      <c r="A107" s="3"/>
      <c r="B107" s="56"/>
      <c r="C107" s="3"/>
      <c r="D107" s="3"/>
      <c r="E107" s="3"/>
      <c r="F107" s="368"/>
      <c r="G107" s="369"/>
      <c r="H107" s="3"/>
      <c r="I107" s="3"/>
      <c r="J107" s="3"/>
      <c r="K107" s="376"/>
      <c r="L107" s="376"/>
      <c r="M107" s="376"/>
      <c r="N107" s="385"/>
      <c r="O107" s="385"/>
      <c r="P107" s="385"/>
      <c r="Q107" s="385"/>
      <c r="R107" s="385"/>
      <c r="S107" s="385"/>
      <c r="T107" s="376"/>
      <c r="U107" s="376"/>
      <c r="V107" s="376"/>
      <c r="W107" s="376"/>
      <c r="X107" s="368"/>
      <c r="Y107" s="102"/>
      <c r="Z107" s="385"/>
      <c r="AA107" s="385"/>
      <c r="AB107" s="385"/>
      <c r="AC107" s="385"/>
      <c r="AD107" s="368"/>
      <c r="AE107" s="369"/>
      <c r="AF107" s="369"/>
      <c r="AG107" s="389"/>
      <c r="AH107" s="389"/>
      <c r="AI107" s="389"/>
      <c r="AJ107" s="389"/>
      <c r="AK107" s="389"/>
      <c r="AL107" s="389"/>
      <c r="AM107" s="389"/>
      <c r="AN107" s="385"/>
      <c r="AO107" s="385"/>
      <c r="AP107" s="385"/>
      <c r="AQ107" s="385"/>
      <c r="AR107" s="385"/>
      <c r="AS107" s="306"/>
      <c r="AT107" s="100"/>
      <c r="AU107" s="100"/>
      <c r="AV107" s="100"/>
      <c r="AW107" s="100"/>
      <c r="AX107" s="100"/>
      <c r="AY107" s="100"/>
      <c r="AZ107" s="100"/>
      <c r="BA107" s="100"/>
      <c r="BB107" s="378"/>
      <c r="BC107" s="378"/>
      <c r="BD107" s="3"/>
      <c r="BE107" s="57"/>
      <c r="BH107" s="43"/>
      <c r="BJ107" s="88"/>
      <c r="BK107" s="88"/>
      <c r="BL107" s="88"/>
      <c r="BM107" s="88"/>
      <c r="BN107" s="88"/>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row>
    <row r="108" spans="1:102" ht="9.75" customHeight="1">
      <c r="A108" s="3"/>
      <c r="B108" s="56"/>
      <c r="C108" s="3"/>
      <c r="D108" s="3"/>
      <c r="E108" s="370"/>
      <c r="F108" s="368"/>
      <c r="G108" s="369"/>
      <c r="H108" s="3"/>
      <c r="I108" s="3"/>
      <c r="J108" s="727" t="s">
        <v>287</v>
      </c>
      <c r="K108" s="739"/>
      <c r="L108" s="739"/>
      <c r="M108" s="933" t="str">
        <f>DBCS(AT11)</f>
        <v/>
      </c>
      <c r="N108" s="934"/>
      <c r="O108" s="934"/>
      <c r="P108" s="929" t="s">
        <v>90</v>
      </c>
      <c r="Q108" s="739"/>
      <c r="R108" s="933" t="str">
        <f>DBCS(AX11)</f>
        <v/>
      </c>
      <c r="S108" s="934"/>
      <c r="T108" s="934"/>
      <c r="U108" s="929" t="s">
        <v>89</v>
      </c>
      <c r="V108" s="739"/>
      <c r="W108" s="727" t="str">
        <f>DBCS(BB11)</f>
        <v/>
      </c>
      <c r="X108" s="727"/>
      <c r="Y108" s="727"/>
      <c r="Z108" s="932" t="s">
        <v>210</v>
      </c>
      <c r="AA108" s="783"/>
      <c r="AB108" s="783"/>
      <c r="AC108" s="783"/>
      <c r="AD108" s="783"/>
      <c r="AE108" s="898" t="str">
        <f>IF(AC4="","","___________")</f>
        <v/>
      </c>
      <c r="AF108" s="898"/>
      <c r="AG108" s="898"/>
      <c r="AH108" s="898"/>
      <c r="AI108" s="781" t="s">
        <v>211</v>
      </c>
      <c r="AJ108" s="783"/>
      <c r="AK108" s="783"/>
      <c r="AL108" s="783"/>
      <c r="AM108" s="783"/>
      <c r="AN108" s="783"/>
      <c r="AO108" s="783"/>
      <c r="AP108" s="783"/>
      <c r="AQ108" s="783"/>
      <c r="AR108" s="783"/>
      <c r="AS108" s="783"/>
      <c r="AT108" s="783"/>
      <c r="AU108" s="783"/>
      <c r="AV108" s="783"/>
      <c r="AW108" s="783"/>
      <c r="AX108" s="783"/>
      <c r="AY108" s="783"/>
      <c r="AZ108" s="783"/>
      <c r="BA108" s="100"/>
      <c r="BB108" s="3"/>
      <c r="BC108" s="3"/>
      <c r="BD108" s="3"/>
      <c r="BE108" s="57"/>
      <c r="BH108" s="727"/>
      <c r="BI108" s="727"/>
      <c r="BJ108" s="727"/>
      <c r="BK108" s="727"/>
      <c r="BL108" s="727"/>
      <c r="BM108" s="727"/>
      <c r="BN108" s="727"/>
      <c r="BO108" s="727"/>
      <c r="BP108" s="727"/>
      <c r="BQ108" s="727"/>
      <c r="BR108" s="727"/>
      <c r="BS108" s="727"/>
      <c r="BT108" s="727"/>
      <c r="BU108" s="727"/>
      <c r="BV108" s="727"/>
      <c r="BW108" s="727"/>
      <c r="BX108" s="3"/>
      <c r="BY108" s="3"/>
      <c r="BZ108" s="3"/>
      <c r="CA108" s="3"/>
      <c r="CB108" s="3"/>
      <c r="CC108" s="3"/>
      <c r="CD108" s="3"/>
      <c r="CE108" s="3"/>
      <c r="CF108" s="3"/>
      <c r="CG108" s="3"/>
      <c r="CH108" s="3"/>
      <c r="CI108" s="3"/>
      <c r="CJ108" s="3"/>
      <c r="CK108" s="3"/>
      <c r="CL108" s="3"/>
      <c r="CM108" s="3"/>
      <c r="CN108" s="3"/>
    </row>
    <row r="109" spans="1:102" s="478" customFormat="1" ht="2.25" customHeight="1">
      <c r="A109" s="477"/>
      <c r="B109" s="486"/>
      <c r="C109" s="477"/>
      <c r="D109" s="477"/>
      <c r="E109" s="504"/>
      <c r="F109" s="522"/>
      <c r="G109" s="523"/>
      <c r="H109" s="477"/>
      <c r="I109" s="477"/>
      <c r="J109" s="727"/>
      <c r="K109" s="739"/>
      <c r="L109" s="739"/>
      <c r="M109" s="933"/>
      <c r="N109" s="934"/>
      <c r="O109" s="934"/>
      <c r="P109" s="929"/>
      <c r="Q109" s="739"/>
      <c r="R109" s="933"/>
      <c r="S109" s="934"/>
      <c r="T109" s="934"/>
      <c r="U109" s="929"/>
      <c r="V109" s="739"/>
      <c r="W109" s="727"/>
      <c r="X109" s="727"/>
      <c r="Y109" s="727"/>
      <c r="Z109" s="783"/>
      <c r="AA109" s="783"/>
      <c r="AB109" s="783"/>
      <c r="AC109" s="783"/>
      <c r="AD109" s="783"/>
      <c r="AE109" s="898" t="str">
        <f>IF(AC4="","","___________")</f>
        <v/>
      </c>
      <c r="AF109" s="898"/>
      <c r="AG109" s="898"/>
      <c r="AH109" s="898"/>
      <c r="AI109" s="783"/>
      <c r="AJ109" s="783"/>
      <c r="AK109" s="783"/>
      <c r="AL109" s="783"/>
      <c r="AM109" s="783"/>
      <c r="AN109" s="783"/>
      <c r="AO109" s="783"/>
      <c r="AP109" s="783"/>
      <c r="AQ109" s="783"/>
      <c r="AR109" s="783"/>
      <c r="AS109" s="783"/>
      <c r="AT109" s="783"/>
      <c r="AU109" s="783"/>
      <c r="AV109" s="783"/>
      <c r="AW109" s="783"/>
      <c r="AX109" s="783"/>
      <c r="AY109" s="783"/>
      <c r="AZ109" s="783"/>
      <c r="BA109" s="490"/>
      <c r="BB109" s="477"/>
      <c r="BC109" s="477"/>
      <c r="BD109" s="477"/>
      <c r="BE109" s="487"/>
      <c r="BH109" s="727"/>
      <c r="BI109" s="727"/>
      <c r="BJ109" s="727"/>
      <c r="BK109" s="727"/>
      <c r="BL109" s="727"/>
      <c r="BM109" s="727"/>
      <c r="BN109" s="727"/>
      <c r="BO109" s="727"/>
      <c r="BP109" s="727"/>
      <c r="BQ109" s="727"/>
      <c r="BR109" s="727"/>
      <c r="BS109" s="727"/>
      <c r="BT109" s="727"/>
      <c r="BU109" s="727"/>
      <c r="BV109" s="727"/>
      <c r="BW109" s="727"/>
      <c r="BX109" s="477"/>
      <c r="BY109" s="477"/>
      <c r="BZ109" s="477"/>
      <c r="CA109" s="477"/>
      <c r="CB109" s="477"/>
      <c r="CC109" s="477"/>
      <c r="CD109" s="477"/>
      <c r="CE109" s="477"/>
      <c r="CF109" s="477"/>
      <c r="CG109" s="477"/>
      <c r="CH109" s="477"/>
      <c r="CI109" s="477"/>
      <c r="CJ109" s="477"/>
      <c r="CK109" s="477"/>
      <c r="CL109" s="477"/>
      <c r="CM109" s="477"/>
      <c r="CN109" s="477"/>
    </row>
    <row r="110" spans="1:102" ht="9.75" customHeight="1">
      <c r="A110" s="3"/>
      <c r="B110" s="56"/>
      <c r="C110" s="3"/>
      <c r="D110" s="3"/>
      <c r="E110" s="370"/>
      <c r="F110" s="368"/>
      <c r="G110" s="369"/>
      <c r="H110" s="3"/>
      <c r="I110" s="3"/>
      <c r="J110" s="739"/>
      <c r="K110" s="739"/>
      <c r="L110" s="739"/>
      <c r="M110" s="934"/>
      <c r="N110" s="934"/>
      <c r="O110" s="934"/>
      <c r="P110" s="739"/>
      <c r="Q110" s="739"/>
      <c r="R110" s="934"/>
      <c r="S110" s="934"/>
      <c r="T110" s="934"/>
      <c r="U110" s="739"/>
      <c r="V110" s="739"/>
      <c r="W110" s="727"/>
      <c r="X110" s="727"/>
      <c r="Y110" s="727"/>
      <c r="Z110" s="783"/>
      <c r="AA110" s="783"/>
      <c r="AB110" s="783"/>
      <c r="AC110" s="783"/>
      <c r="AD110" s="783"/>
      <c r="AE110" s="898" t="str">
        <f>IF(AC7="","","___________")</f>
        <v>___________</v>
      </c>
      <c r="AF110" s="898"/>
      <c r="AG110" s="898"/>
      <c r="AH110" s="898"/>
      <c r="AI110" s="783"/>
      <c r="AJ110" s="783"/>
      <c r="AK110" s="783"/>
      <c r="AL110" s="783"/>
      <c r="AM110" s="783"/>
      <c r="AN110" s="783"/>
      <c r="AO110" s="783"/>
      <c r="AP110" s="783"/>
      <c r="AQ110" s="783"/>
      <c r="AR110" s="783"/>
      <c r="AS110" s="783"/>
      <c r="AT110" s="783"/>
      <c r="AU110" s="783"/>
      <c r="AV110" s="783"/>
      <c r="AW110" s="783"/>
      <c r="AX110" s="783"/>
      <c r="AY110" s="783"/>
      <c r="AZ110" s="783"/>
      <c r="BA110" s="100"/>
      <c r="BB110" s="3"/>
      <c r="BC110" s="3"/>
      <c r="BD110" s="3"/>
      <c r="BE110" s="57"/>
      <c r="BH110" s="727"/>
      <c r="BI110" s="727"/>
      <c r="BJ110" s="727"/>
      <c r="BK110" s="727"/>
      <c r="BL110" s="727"/>
      <c r="BM110" s="727"/>
      <c r="BN110" s="727"/>
      <c r="BO110" s="727"/>
      <c r="BP110" s="727"/>
      <c r="BQ110" s="727"/>
      <c r="BR110" s="727"/>
      <c r="BS110" s="727"/>
      <c r="BT110" s="727"/>
      <c r="BU110" s="727"/>
      <c r="BV110" s="727"/>
      <c r="BW110" s="727"/>
      <c r="BX110" s="3"/>
      <c r="BY110" s="3"/>
      <c r="BZ110" s="3"/>
      <c r="CA110" s="3"/>
      <c r="CB110" s="3"/>
      <c r="CC110" s="3"/>
      <c r="CD110" s="3"/>
      <c r="CE110" s="3"/>
      <c r="CF110" s="3"/>
      <c r="CG110" s="3"/>
      <c r="CH110" s="3"/>
      <c r="CI110" s="3"/>
      <c r="CJ110" s="3"/>
      <c r="CK110" s="3"/>
      <c r="CL110" s="3"/>
      <c r="CM110" s="3"/>
      <c r="CN110" s="3"/>
    </row>
    <row r="111" spans="1:102" s="478" customFormat="1" ht="2.25" customHeight="1">
      <c r="A111" s="477"/>
      <c r="B111" s="486"/>
      <c r="C111" s="477"/>
      <c r="D111" s="477"/>
      <c r="E111" s="504"/>
      <c r="F111" s="522"/>
      <c r="G111" s="523"/>
      <c r="H111" s="477"/>
      <c r="I111" s="477"/>
      <c r="J111" s="508"/>
      <c r="K111" s="508"/>
      <c r="L111" s="508"/>
      <c r="M111" s="417"/>
      <c r="N111" s="417"/>
      <c r="O111" s="417"/>
      <c r="P111" s="509"/>
      <c r="Q111" s="509"/>
      <c r="R111" s="417"/>
      <c r="S111" s="417"/>
      <c r="T111" s="417"/>
      <c r="U111" s="509"/>
      <c r="V111" s="509"/>
      <c r="W111" s="727"/>
      <c r="X111" s="727"/>
      <c r="Y111" s="727"/>
      <c r="Z111" s="541"/>
      <c r="AE111" s="898" t="str">
        <f>IF(AC7="","","___________")</f>
        <v>___________</v>
      </c>
      <c r="AF111" s="898"/>
      <c r="AG111" s="898"/>
      <c r="AH111" s="898"/>
      <c r="BA111" s="490"/>
      <c r="BB111" s="477"/>
      <c r="BC111" s="477"/>
      <c r="BD111" s="477"/>
      <c r="BE111" s="487"/>
      <c r="BH111" s="727"/>
      <c r="BI111" s="727"/>
      <c r="BJ111" s="727"/>
      <c r="BK111" s="727"/>
      <c r="BL111" s="727"/>
      <c r="BM111" s="727"/>
      <c r="BN111" s="727"/>
      <c r="BO111" s="727"/>
      <c r="BP111" s="727"/>
      <c r="BQ111" s="727"/>
      <c r="BR111" s="727"/>
      <c r="BS111" s="727"/>
      <c r="BT111" s="727"/>
      <c r="BU111" s="727"/>
      <c r="BV111" s="727"/>
      <c r="BW111" s="727"/>
      <c r="BX111" s="477"/>
      <c r="BY111" s="477"/>
      <c r="BZ111" s="477"/>
      <c r="CA111" s="477"/>
      <c r="CB111" s="477"/>
      <c r="CC111" s="477"/>
      <c r="CD111" s="477"/>
      <c r="CE111" s="477"/>
      <c r="CF111" s="477"/>
      <c r="CG111" s="477"/>
      <c r="CH111" s="477"/>
      <c r="CI111" s="477"/>
      <c r="CJ111" s="477"/>
      <c r="CK111" s="477"/>
      <c r="CL111" s="477"/>
      <c r="CM111" s="477"/>
      <c r="CN111" s="477"/>
    </row>
    <row r="112" spans="1:102" s="440" customFormat="1" ht="9.75" customHeight="1">
      <c r="A112" s="439"/>
      <c r="B112" s="447"/>
      <c r="C112" s="439"/>
      <c r="D112" s="439"/>
      <c r="E112" s="452"/>
      <c r="F112" s="465"/>
      <c r="G112" s="466"/>
      <c r="H112" s="439"/>
      <c r="I112" s="439"/>
      <c r="J112" s="453"/>
      <c r="K112" s="453"/>
      <c r="L112" s="453"/>
      <c r="M112" s="417"/>
      <c r="N112" s="417"/>
      <c r="O112" s="417"/>
      <c r="P112" s="454"/>
      <c r="Q112" s="454"/>
      <c r="R112" s="417"/>
      <c r="S112" s="417"/>
      <c r="T112" s="417"/>
      <c r="U112" s="454"/>
      <c r="V112" s="454"/>
      <c r="W112" s="417"/>
      <c r="X112" s="417"/>
      <c r="Y112" s="417"/>
      <c r="Z112" s="453"/>
      <c r="AE112" s="453"/>
      <c r="AF112" s="453"/>
      <c r="AG112" s="453"/>
      <c r="AH112" s="453"/>
      <c r="AK112" s="453"/>
      <c r="AL112" s="453"/>
      <c r="AM112" s="453"/>
      <c r="AN112" s="453"/>
      <c r="AO112" s="453"/>
      <c r="AP112" s="453"/>
      <c r="AQ112" s="453"/>
      <c r="AR112" s="453"/>
      <c r="AS112" s="453"/>
      <c r="AT112" s="453"/>
      <c r="AU112" s="453"/>
      <c r="AV112" s="453"/>
      <c r="AW112" s="453"/>
      <c r="AX112" s="453"/>
      <c r="AY112" s="453"/>
      <c r="AZ112" s="453"/>
      <c r="BA112" s="450"/>
      <c r="BB112" s="439"/>
      <c r="BC112" s="439"/>
      <c r="BD112" s="439"/>
      <c r="BE112" s="448"/>
      <c r="BH112" s="444"/>
      <c r="BJ112" s="449"/>
      <c r="BK112" s="449"/>
      <c r="BL112" s="449"/>
      <c r="BM112" s="449"/>
      <c r="BN112" s="449"/>
      <c r="BO112" s="439"/>
      <c r="BP112" s="439"/>
      <c r="BQ112" s="439"/>
      <c r="BR112" s="439"/>
      <c r="BS112" s="439"/>
      <c r="BT112" s="439"/>
      <c r="BU112" s="439"/>
      <c r="BV112" s="439"/>
      <c r="BW112" s="439"/>
      <c r="BX112" s="439"/>
      <c r="BY112" s="439"/>
      <c r="BZ112" s="439"/>
      <c r="CA112" s="439"/>
      <c r="CB112" s="439"/>
      <c r="CC112" s="439"/>
      <c r="CD112" s="439"/>
      <c r="CE112" s="439"/>
      <c r="CF112" s="439"/>
      <c r="CG112" s="439"/>
      <c r="CH112" s="439"/>
      <c r="CI112" s="439"/>
      <c r="CJ112" s="439"/>
      <c r="CK112" s="439"/>
      <c r="CL112" s="439"/>
      <c r="CM112" s="439"/>
      <c r="CN112" s="439"/>
    </row>
    <row r="113" spans="1:92" ht="6.75" customHeight="1">
      <c r="A113" s="3"/>
      <c r="B113" s="56"/>
      <c r="C113" s="3"/>
      <c r="D113" s="3"/>
      <c r="E113" s="370"/>
      <c r="F113" s="351"/>
      <c r="G113" s="321"/>
      <c r="H113" s="321"/>
      <c r="I113" s="370"/>
      <c r="J113" s="370"/>
      <c r="K113" s="305"/>
      <c r="L113" s="305"/>
      <c r="M113" s="305"/>
      <c r="N113" s="378"/>
      <c r="O113" s="930" t="str">
        <f>IF(AC4="","","______")</f>
        <v/>
      </c>
      <c r="P113" s="931"/>
      <c r="Q113" s="931"/>
      <c r="R113" s="931"/>
      <c r="S113" s="3"/>
      <c r="T113" s="3"/>
      <c r="U113" s="3"/>
      <c r="V113" s="3"/>
      <c r="W113" s="3"/>
      <c r="X113" s="371"/>
      <c r="Y113" s="3"/>
      <c r="Z113" s="3"/>
      <c r="AA113" s="3"/>
      <c r="AB113" s="3"/>
      <c r="AC113" s="3"/>
      <c r="AD113" s="307"/>
      <c r="AE113" s="3"/>
      <c r="AF113" s="3"/>
      <c r="AG113" s="3"/>
      <c r="AH113" s="3"/>
      <c r="AI113" s="376"/>
      <c r="AJ113" s="376"/>
      <c r="AK113" s="376"/>
      <c r="AL113" s="376"/>
      <c r="AM113" s="376"/>
      <c r="AN113" s="376"/>
      <c r="AO113" s="376"/>
      <c r="AP113" s="376"/>
      <c r="AQ113" s="376"/>
      <c r="AR113" s="376"/>
      <c r="AS113" s="376"/>
      <c r="AT113" s="376"/>
      <c r="AU113" s="500"/>
      <c r="AV113" s="376"/>
      <c r="AW113" s="376"/>
      <c r="AX113" s="376"/>
      <c r="AY113" s="376"/>
      <c r="AZ113" s="100"/>
      <c r="BA113" s="100"/>
      <c r="BB113" s="3"/>
      <c r="BC113" s="3"/>
      <c r="BD113" s="3"/>
      <c r="BE113" s="57"/>
      <c r="BH113" s="43" t="s">
        <v>12</v>
      </c>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ht="2.25" customHeight="1">
      <c r="A114" s="3"/>
      <c r="B114" s="254"/>
      <c r="C114" s="370"/>
      <c r="D114" s="370"/>
      <c r="E114" s="370"/>
      <c r="F114" s="370"/>
      <c r="G114" s="370"/>
      <c r="H114" s="929" t="s">
        <v>194</v>
      </c>
      <c r="I114" s="929"/>
      <c r="J114" s="929"/>
      <c r="K114" s="929"/>
      <c r="L114" s="929"/>
      <c r="M114" s="929"/>
      <c r="N114" s="929"/>
      <c r="O114" s="930" t="str">
        <f>IF(AC4="","","______")</f>
        <v/>
      </c>
      <c r="P114" s="931"/>
      <c r="Q114" s="931"/>
      <c r="R114" s="931"/>
      <c r="S114" s="932" t="s">
        <v>193</v>
      </c>
      <c r="T114" s="932"/>
      <c r="U114" s="932"/>
      <c r="V114" s="932"/>
      <c r="W114" s="932"/>
      <c r="X114" s="386"/>
      <c r="Y114" s="3"/>
      <c r="Z114" s="3"/>
      <c r="AA114" s="3"/>
      <c r="AB114" s="3"/>
      <c r="AC114" s="3"/>
      <c r="AD114" s="306"/>
      <c r="AE114" s="3"/>
      <c r="AF114" s="3"/>
      <c r="AG114" s="3"/>
      <c r="AH114" s="105"/>
      <c r="AI114" s="105"/>
      <c r="AJ114" s="105"/>
      <c r="AK114" s="105"/>
      <c r="AL114" s="105"/>
      <c r="AM114" s="105"/>
      <c r="AN114" s="306"/>
      <c r="AO114" s="306"/>
      <c r="AP114" s="306"/>
      <c r="AQ114" s="306"/>
      <c r="AR114" s="306"/>
      <c r="AS114" s="306"/>
      <c r="AT114" s="376"/>
      <c r="AU114" s="376"/>
      <c r="AV114" s="376"/>
      <c r="AW114" s="376"/>
      <c r="AX114" s="376"/>
      <c r="AY114" s="376"/>
      <c r="AZ114" s="376"/>
      <c r="BA114" s="376"/>
      <c r="BB114" s="370"/>
      <c r="BC114" s="370"/>
      <c r="BD114" s="370"/>
      <c r="BE114" s="255"/>
      <c r="BH114" s="43" t="s">
        <v>28</v>
      </c>
      <c r="BJ114" s="3"/>
      <c r="BK114" s="88"/>
      <c r="BL114" s="88"/>
      <c r="BM114" s="88"/>
      <c r="BN114" s="88"/>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ht="9.75" customHeight="1">
      <c r="A115" s="3"/>
      <c r="B115" s="56"/>
      <c r="C115" s="3"/>
      <c r="D115" s="3"/>
      <c r="E115" s="3"/>
      <c r="F115" s="3"/>
      <c r="G115" s="3"/>
      <c r="H115" s="929"/>
      <c r="I115" s="929"/>
      <c r="J115" s="929"/>
      <c r="K115" s="929"/>
      <c r="L115" s="929"/>
      <c r="M115" s="929"/>
      <c r="N115" s="929"/>
      <c r="O115" s="930" t="str">
        <f>IF(AC7="","","______")</f>
        <v>______</v>
      </c>
      <c r="P115" s="931"/>
      <c r="Q115" s="931"/>
      <c r="R115" s="931"/>
      <c r="S115" s="932"/>
      <c r="T115" s="932"/>
      <c r="U115" s="932"/>
      <c r="V115" s="932"/>
      <c r="W115" s="932"/>
      <c r="X115" s="100"/>
      <c r="Y115" s="102"/>
      <c r="Z115" s="100"/>
      <c r="AA115" s="106"/>
      <c r="AB115" s="106"/>
      <c r="AC115" s="106"/>
      <c r="AD115" s="106"/>
      <c r="AE115" s="106"/>
      <c r="AF115" s="106"/>
      <c r="AG115" s="368"/>
      <c r="AH115" s="368"/>
      <c r="AI115" s="368"/>
      <c r="AJ115" s="368"/>
      <c r="AK115" s="368"/>
      <c r="AL115" s="368"/>
      <c r="AM115" s="368"/>
      <c r="AN115" s="385"/>
      <c r="AO115" s="106"/>
      <c r="AP115" s="106"/>
      <c r="AQ115" s="106"/>
      <c r="AR115" s="106"/>
      <c r="AS115" s="106"/>
      <c r="AT115" s="100"/>
      <c r="AU115" s="100"/>
      <c r="AV115" s="100"/>
      <c r="AW115" s="100"/>
      <c r="AX115" s="100"/>
      <c r="AY115" s="100"/>
      <c r="AZ115" s="100"/>
      <c r="BA115" s="100"/>
      <c r="BB115" s="3"/>
      <c r="BC115" s="3"/>
      <c r="BD115" s="3"/>
      <c r="BE115" s="57"/>
      <c r="BH115" s="43"/>
      <c r="BJ115" s="88"/>
      <c r="BK115" s="88"/>
      <c r="BL115" s="88"/>
      <c r="BM115" s="88"/>
      <c r="BN115" s="88"/>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ht="2.25" customHeight="1">
      <c r="A116" s="3"/>
      <c r="B116" s="56"/>
      <c r="C116" s="3"/>
      <c r="D116" s="3"/>
      <c r="E116" s="3"/>
      <c r="F116" s="3"/>
      <c r="G116" s="3"/>
      <c r="H116" s="929"/>
      <c r="I116" s="929"/>
      <c r="J116" s="929"/>
      <c r="K116" s="929"/>
      <c r="L116" s="929"/>
      <c r="M116" s="929"/>
      <c r="N116" s="929"/>
      <c r="O116" s="930" t="str">
        <f>IF(AC7="","","______")</f>
        <v>______</v>
      </c>
      <c r="P116" s="931"/>
      <c r="Q116" s="931"/>
      <c r="R116" s="931"/>
      <c r="S116" s="932"/>
      <c r="T116" s="932"/>
      <c r="U116" s="932"/>
      <c r="V116" s="932"/>
      <c r="W116" s="932"/>
      <c r="X116" s="306"/>
      <c r="Y116" s="401"/>
      <c r="Z116" s="401"/>
      <c r="AA116" s="401"/>
      <c r="AB116" s="401"/>
      <c r="AC116" s="306"/>
      <c r="AD116" s="10"/>
      <c r="AE116" s="100"/>
      <c r="AF116" s="10"/>
      <c r="AG116" s="100"/>
      <c r="AH116" s="306"/>
      <c r="AI116" s="100"/>
      <c r="AJ116" s="400"/>
      <c r="AK116" s="400"/>
      <c r="AL116" s="400"/>
      <c r="AM116" s="400"/>
      <c r="AN116" s="400"/>
      <c r="AO116" s="400"/>
      <c r="AP116" s="400"/>
      <c r="AQ116" s="400"/>
      <c r="AR116" s="400"/>
      <c r="AS116" s="400"/>
      <c r="AT116" s="400"/>
      <c r="AU116" s="400"/>
      <c r="AV116" s="400"/>
      <c r="AW116" s="400"/>
      <c r="AX116" s="400"/>
      <c r="AY116" s="400"/>
      <c r="AZ116" s="400"/>
      <c r="BA116" s="400"/>
      <c r="BB116" s="3"/>
      <c r="BC116" s="3"/>
      <c r="BD116" s="3"/>
      <c r="BE116" s="57"/>
    </row>
    <row r="117" spans="1:92" ht="9.75" customHeight="1">
      <c r="A117" s="3"/>
      <c r="B117" s="56"/>
      <c r="C117" s="3"/>
      <c r="D117" s="3"/>
      <c r="E117" s="3"/>
      <c r="F117" s="3"/>
      <c r="G117" s="3"/>
      <c r="H117" s="3"/>
      <c r="I117" s="100"/>
      <c r="J117" s="100"/>
      <c r="K117" s="100"/>
      <c r="L117" s="107"/>
      <c r="M117" s="401"/>
      <c r="N117" s="401"/>
      <c r="O117" s="401"/>
      <c r="P117" s="401"/>
      <c r="Q117" s="401"/>
      <c r="R117" s="401"/>
      <c r="S117" s="401"/>
      <c r="T117" s="368"/>
      <c r="U117" s="369"/>
      <c r="V117" s="369"/>
      <c r="W117" s="369"/>
      <c r="X117" s="401"/>
      <c r="Y117" s="401"/>
      <c r="Z117" s="401"/>
      <c r="AA117" s="401"/>
      <c r="AB117" s="401"/>
      <c r="AC117" s="306"/>
      <c r="AD117" s="10"/>
      <c r="AE117" s="400"/>
      <c r="AF117" s="10"/>
      <c r="AG117" s="306"/>
      <c r="AH117" s="306"/>
      <c r="AI117" s="100"/>
      <c r="AJ117" s="400"/>
      <c r="AK117" s="400"/>
      <c r="AL117" s="400"/>
      <c r="AM117" s="400"/>
      <c r="AZ117" s="400"/>
      <c r="BA117" s="400"/>
      <c r="BB117" s="3"/>
      <c r="BC117" s="3"/>
      <c r="BD117" s="3"/>
      <c r="BE117" s="57"/>
    </row>
    <row r="118" spans="1:92" ht="9.75" customHeight="1">
      <c r="A118" s="3"/>
      <c r="B118" s="56"/>
      <c r="C118" s="3"/>
      <c r="D118" s="3"/>
      <c r="E118" s="3"/>
      <c r="F118" s="3"/>
      <c r="G118" s="3"/>
      <c r="H118" s="3"/>
      <c r="I118" s="100"/>
      <c r="J118" s="100"/>
      <c r="K118" s="100"/>
      <c r="L118" s="107"/>
      <c r="M118" s="401"/>
      <c r="N118" s="401"/>
      <c r="O118" s="401"/>
      <c r="P118" s="401"/>
      <c r="Q118" s="401"/>
      <c r="R118" s="401"/>
      <c r="S118" s="401"/>
      <c r="T118" s="368"/>
      <c r="U118" s="369"/>
      <c r="V118" s="369"/>
      <c r="W118" s="369"/>
      <c r="X118" s="401"/>
      <c r="Y118" s="401"/>
      <c r="Z118" s="401"/>
      <c r="AA118" s="401"/>
      <c r="AB118" s="401"/>
      <c r="AC118" s="306"/>
      <c r="AD118" s="10"/>
      <c r="AE118" s="400"/>
      <c r="AF118" s="10"/>
      <c r="AG118" s="306"/>
      <c r="AH118" s="306"/>
      <c r="AI118" s="100"/>
      <c r="AJ118" s="400"/>
      <c r="AK118" s="400"/>
      <c r="AL118" s="400"/>
      <c r="AM118" s="596"/>
      <c r="AZ118" s="400"/>
      <c r="BA118" s="400"/>
      <c r="BB118" s="3"/>
      <c r="BC118" s="3"/>
      <c r="BD118" s="3"/>
      <c r="BE118" s="57"/>
    </row>
    <row r="119" spans="1:92" ht="9.75" customHeight="1">
      <c r="A119" s="3"/>
      <c r="B119" s="56"/>
      <c r="C119" s="3"/>
      <c r="D119" s="3"/>
      <c r="E119" s="3"/>
      <c r="F119" s="3"/>
      <c r="G119" s="3"/>
      <c r="H119" s="3"/>
      <c r="I119" s="100"/>
      <c r="J119" s="100"/>
      <c r="K119" s="100"/>
      <c r="L119" s="107"/>
      <c r="M119" s="376"/>
      <c r="N119" s="376"/>
      <c r="O119" s="306"/>
      <c r="P119" s="306"/>
      <c r="Q119" s="306"/>
      <c r="R119" s="306"/>
      <c r="S119" s="104"/>
      <c r="T119" s="104"/>
      <c r="U119" s="107"/>
      <c r="V119" s="107"/>
      <c r="W119" s="107"/>
      <c r="X119" s="306"/>
      <c r="Y119" s="306"/>
      <c r="Z119" s="306"/>
      <c r="AA119" s="306"/>
      <c r="AB119" s="306"/>
      <c r="AC119" s="306"/>
      <c r="AD119" s="10"/>
      <c r="AE119" s="400"/>
      <c r="AF119" s="578"/>
      <c r="AG119" s="579"/>
      <c r="AH119" s="579"/>
      <c r="AI119" s="579"/>
      <c r="AJ119" s="579"/>
      <c r="AK119" s="579"/>
      <c r="AL119" s="579"/>
      <c r="AO119" s="780" t="str">
        <f>C10</f>
        <v>草加市長</v>
      </c>
      <c r="AP119" s="781"/>
      <c r="AQ119" s="781"/>
      <c r="AR119" s="781"/>
      <c r="AS119" s="781"/>
      <c r="AT119" s="780" t="str">
        <f>H10</f>
        <v>浅井　昌志</v>
      </c>
      <c r="AU119" s="781"/>
      <c r="AV119" s="781"/>
      <c r="AW119" s="781"/>
      <c r="AX119" s="781"/>
      <c r="AY119" s="781"/>
      <c r="AZ119" s="781"/>
      <c r="BA119" s="579"/>
      <c r="BB119" s="3"/>
      <c r="BC119" s="824" t="s">
        <v>87</v>
      </c>
      <c r="BD119" s="812"/>
      <c r="BE119" s="57"/>
    </row>
    <row r="120" spans="1:92" ht="9.9499999999999993" customHeight="1">
      <c r="A120" s="3"/>
      <c r="B120" s="56"/>
      <c r="C120" s="3"/>
      <c r="D120" s="3"/>
      <c r="E120" s="3"/>
      <c r="F120" s="3"/>
      <c r="G120" s="3"/>
      <c r="H120" s="3"/>
      <c r="I120" s="100"/>
      <c r="J120" s="376"/>
      <c r="K120" s="376"/>
      <c r="L120" s="385"/>
      <c r="M120" s="376"/>
      <c r="N120" s="376"/>
      <c r="O120" s="376"/>
      <c r="P120" s="104"/>
      <c r="Q120" s="104"/>
      <c r="R120" s="104"/>
      <c r="S120" s="107"/>
      <c r="T120" s="100"/>
      <c r="U120" s="100"/>
      <c r="V120" s="107"/>
      <c r="W120" s="107"/>
      <c r="X120" s="306"/>
      <c r="Y120" s="306"/>
      <c r="Z120" s="306"/>
      <c r="AA120" s="306"/>
      <c r="AB120" s="306"/>
      <c r="AC120" s="306"/>
      <c r="AD120" s="306"/>
      <c r="AE120" s="306"/>
      <c r="AF120" s="579"/>
      <c r="AG120" s="579"/>
      <c r="AH120" s="579"/>
      <c r="AI120" s="579"/>
      <c r="AJ120" s="579"/>
      <c r="AK120" s="579"/>
      <c r="AL120" s="579"/>
      <c r="AO120" s="781"/>
      <c r="AP120" s="781"/>
      <c r="AQ120" s="781"/>
      <c r="AR120" s="781"/>
      <c r="AS120" s="781"/>
      <c r="AT120" s="781"/>
      <c r="AU120" s="781"/>
      <c r="AV120" s="781"/>
      <c r="AW120" s="781"/>
      <c r="AX120" s="781"/>
      <c r="AY120" s="781"/>
      <c r="AZ120" s="781"/>
      <c r="BA120" s="579"/>
      <c r="BB120" s="3"/>
      <c r="BC120" s="812"/>
      <c r="BD120" s="812"/>
      <c r="BE120" s="57"/>
    </row>
    <row r="121" spans="1:92" ht="9.9499999999999993" customHeight="1">
      <c r="A121" s="3"/>
      <c r="B121" s="56"/>
      <c r="C121" s="3"/>
      <c r="D121" s="3"/>
      <c r="E121" s="3"/>
      <c r="F121" s="3"/>
      <c r="G121" s="3"/>
      <c r="H121" s="3"/>
      <c r="I121" s="100"/>
      <c r="J121" s="376"/>
      <c r="K121" s="376"/>
      <c r="L121" s="385"/>
      <c r="M121" s="376"/>
      <c r="N121" s="376"/>
      <c r="O121" s="376"/>
      <c r="P121" s="104"/>
      <c r="Q121" s="104"/>
      <c r="R121" s="104"/>
      <c r="S121" s="107"/>
      <c r="T121" s="100"/>
      <c r="U121" s="100"/>
      <c r="V121" s="107"/>
      <c r="W121" s="107"/>
      <c r="X121" s="306"/>
      <c r="Y121" s="306"/>
      <c r="Z121" s="306"/>
      <c r="AA121" s="306"/>
      <c r="AB121" s="306"/>
      <c r="AC121" s="306"/>
      <c r="AD121" s="306"/>
      <c r="AE121" s="306"/>
      <c r="AF121" s="401"/>
      <c r="AG121" s="401"/>
      <c r="AH121" s="401"/>
      <c r="AI121" s="401"/>
      <c r="AJ121" s="401"/>
      <c r="AK121" s="401"/>
      <c r="AL121" s="401"/>
      <c r="AM121" s="401"/>
      <c r="AN121" s="401"/>
      <c r="AO121" s="401"/>
      <c r="AP121" s="401"/>
      <c r="AQ121" s="401"/>
      <c r="AR121" s="401"/>
      <c r="AS121" s="401"/>
      <c r="AT121" s="401"/>
      <c r="AU121" s="401"/>
      <c r="AV121" s="401"/>
      <c r="AW121" s="401"/>
      <c r="AX121" s="401"/>
      <c r="AY121" s="401"/>
      <c r="AZ121" s="401"/>
      <c r="BA121" s="401"/>
      <c r="BB121" s="3"/>
      <c r="BC121" s="371"/>
      <c r="BD121" s="371"/>
      <c r="BE121" s="57"/>
    </row>
    <row r="122" spans="1:92" ht="9.9499999999999993" customHeight="1">
      <c r="A122" s="3"/>
      <c r="B122" s="56"/>
      <c r="C122" s="3"/>
      <c r="D122" s="3"/>
      <c r="E122" s="3"/>
      <c r="F122" s="3"/>
      <c r="G122" s="3"/>
      <c r="H122" s="3"/>
      <c r="I122" s="100"/>
      <c r="J122" s="376"/>
      <c r="K122" s="376"/>
      <c r="L122" s="385"/>
      <c r="M122" s="376"/>
      <c r="N122" s="376"/>
      <c r="O122" s="376"/>
      <c r="P122" s="104"/>
      <c r="Q122" s="104"/>
      <c r="R122" s="104"/>
      <c r="S122" s="107"/>
      <c r="T122" s="100"/>
      <c r="U122" s="100"/>
      <c r="V122" s="107"/>
      <c r="W122" s="107"/>
      <c r="X122" s="306"/>
      <c r="Y122" s="306"/>
      <c r="Z122" s="306"/>
      <c r="AA122" s="306"/>
      <c r="AB122" s="306"/>
      <c r="AC122" s="306"/>
      <c r="AD122" s="306"/>
      <c r="AE122" s="306"/>
      <c r="AF122" s="401"/>
      <c r="AG122" s="401"/>
      <c r="AH122" s="401"/>
      <c r="AI122" s="401"/>
      <c r="AJ122" s="401"/>
      <c r="AK122" s="401"/>
      <c r="AL122" s="401"/>
      <c r="AM122" s="401"/>
      <c r="AN122" s="401"/>
      <c r="AO122" s="401"/>
      <c r="AP122" s="401"/>
      <c r="AQ122" s="401"/>
      <c r="AR122" s="401"/>
      <c r="AS122" s="401"/>
      <c r="AT122" s="401"/>
      <c r="AU122" s="401"/>
      <c r="AV122" s="401"/>
      <c r="AW122" s="401"/>
      <c r="AX122" s="401"/>
      <c r="AY122" s="401"/>
      <c r="AZ122" s="401"/>
      <c r="BA122" s="401"/>
      <c r="BB122" s="3"/>
      <c r="BC122" s="371"/>
      <c r="BD122" s="371"/>
      <c r="BE122" s="57"/>
    </row>
    <row r="123" spans="1:92" ht="9.9499999999999993" customHeight="1">
      <c r="A123" s="3"/>
      <c r="B123" s="254"/>
      <c r="C123" s="370"/>
      <c r="D123" s="370"/>
      <c r="E123" s="370"/>
      <c r="F123" s="370"/>
      <c r="G123" s="370"/>
      <c r="H123" s="370"/>
      <c r="I123" s="370"/>
      <c r="J123" s="370"/>
      <c r="K123" s="370"/>
      <c r="L123" s="370"/>
      <c r="M123" s="370"/>
      <c r="N123" s="388"/>
      <c r="O123" s="388"/>
      <c r="P123" s="388"/>
      <c r="Q123" s="388"/>
      <c r="R123" s="388"/>
      <c r="S123" s="388"/>
      <c r="T123" s="25"/>
      <c r="U123" s="25"/>
      <c r="V123" s="25"/>
      <c r="W123" s="25"/>
      <c r="X123" s="25"/>
      <c r="Y123" s="388"/>
      <c r="Z123" s="388"/>
      <c r="AA123" s="388"/>
      <c r="AB123" s="388"/>
      <c r="AC123" s="26"/>
      <c r="AD123" s="26"/>
      <c r="AE123" s="388"/>
      <c r="AF123" s="388"/>
      <c r="AG123" s="25"/>
      <c r="AH123" s="25"/>
      <c r="AI123" s="25"/>
      <c r="AJ123" s="25"/>
      <c r="AK123" s="25"/>
      <c r="AL123" s="25"/>
      <c r="AM123" s="25"/>
      <c r="AN123" s="388"/>
      <c r="AO123" s="388"/>
      <c r="AP123" s="388"/>
      <c r="AQ123" s="388"/>
      <c r="AR123" s="388"/>
      <c r="AS123" s="388"/>
      <c r="AT123" s="370"/>
      <c r="AU123" s="370"/>
      <c r="AV123" s="370"/>
      <c r="AW123" s="370"/>
      <c r="AX123" s="370"/>
      <c r="AY123" s="370"/>
      <c r="AZ123" s="370"/>
      <c r="BA123" s="370"/>
      <c r="BB123" s="370"/>
      <c r="BC123" s="370"/>
      <c r="BD123" s="370"/>
      <c r="BE123" s="255"/>
    </row>
    <row r="124" spans="1:92" ht="9.9499999999999993" customHeight="1">
      <c r="A124" s="3"/>
      <c r="B124" s="735" t="s">
        <v>159</v>
      </c>
      <c r="C124" s="736"/>
      <c r="D124" s="736"/>
      <c r="E124" s="736"/>
      <c r="F124" s="736"/>
      <c r="G124" s="736"/>
      <c r="H124" s="737"/>
      <c r="I124" s="845">
        <f>I28</f>
        <v>0</v>
      </c>
      <c r="J124" s="846"/>
      <c r="K124" s="846"/>
      <c r="L124" s="846"/>
      <c r="M124" s="846"/>
      <c r="N124" s="846"/>
      <c r="O124" s="846"/>
      <c r="P124" s="846"/>
      <c r="Q124" s="846"/>
      <c r="R124" s="846"/>
      <c r="S124" s="846"/>
      <c r="T124" s="846"/>
      <c r="U124" s="846"/>
      <c r="V124" s="846"/>
      <c r="W124" s="846"/>
      <c r="X124" s="846"/>
      <c r="Y124" s="846"/>
      <c r="Z124" s="846"/>
      <c r="AA124" s="846"/>
      <c r="AB124" s="846"/>
      <c r="AC124" s="846"/>
      <c r="AD124" s="846"/>
      <c r="AE124" s="846"/>
      <c r="AF124" s="846"/>
      <c r="AG124" s="846"/>
      <c r="AH124" s="846"/>
      <c r="AI124" s="846"/>
      <c r="AJ124" s="846"/>
      <c r="AK124" s="846"/>
      <c r="AL124" s="846"/>
      <c r="AM124" s="846"/>
      <c r="AN124" s="846"/>
      <c r="AO124" s="846"/>
      <c r="AP124" s="846"/>
      <c r="AQ124" s="846"/>
      <c r="AR124" s="846"/>
      <c r="AS124" s="846"/>
      <c r="AT124" s="846"/>
      <c r="AU124" s="846"/>
      <c r="AV124" s="846"/>
      <c r="AW124" s="846"/>
      <c r="AX124" s="846"/>
      <c r="AY124" s="846"/>
      <c r="AZ124" s="846"/>
      <c r="BA124" s="846"/>
      <c r="BB124" s="846"/>
      <c r="BC124" s="846"/>
      <c r="BD124" s="846"/>
      <c r="BE124" s="847"/>
      <c r="BH124" s="293" t="s">
        <v>29</v>
      </c>
      <c r="BI124" s="108"/>
      <c r="BJ124" s="300"/>
      <c r="BK124" s="298"/>
      <c r="BL124" s="298"/>
      <c r="BM124" s="298"/>
      <c r="BN124" s="298"/>
      <c r="BO124" s="298"/>
      <c r="BP124" s="298"/>
      <c r="BQ124" s="298"/>
      <c r="BR124" s="298"/>
      <c r="BS124" s="300"/>
      <c r="BT124" s="300"/>
      <c r="BU124" s="300"/>
      <c r="BV124" s="300"/>
      <c r="BW124" s="300"/>
      <c r="BX124" s="300"/>
      <c r="BY124" s="300"/>
      <c r="BZ124" s="300"/>
      <c r="CA124" s="300"/>
      <c r="CB124" s="300"/>
      <c r="CC124" s="300"/>
      <c r="CD124" s="300"/>
      <c r="CE124" s="300"/>
      <c r="CF124" s="300"/>
      <c r="CG124" s="300"/>
      <c r="CH124" s="3"/>
      <c r="CI124" s="3"/>
      <c r="CJ124" s="3"/>
      <c r="CK124" s="3"/>
      <c r="CL124" s="3"/>
      <c r="CM124" s="3"/>
      <c r="CN124" s="3"/>
    </row>
    <row r="125" spans="1:92" ht="9.9499999999999993" customHeight="1">
      <c r="A125" s="3"/>
      <c r="B125" s="738"/>
      <c r="C125" s="739"/>
      <c r="D125" s="739"/>
      <c r="E125" s="739"/>
      <c r="F125" s="739"/>
      <c r="G125" s="739"/>
      <c r="H125" s="740"/>
      <c r="I125" s="848"/>
      <c r="J125" s="849"/>
      <c r="K125" s="849"/>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49"/>
      <c r="AJ125" s="849"/>
      <c r="AK125" s="849"/>
      <c r="AL125" s="849"/>
      <c r="AM125" s="849"/>
      <c r="AN125" s="849"/>
      <c r="AO125" s="849"/>
      <c r="AP125" s="849"/>
      <c r="AQ125" s="849"/>
      <c r="AR125" s="849"/>
      <c r="AS125" s="849"/>
      <c r="AT125" s="849"/>
      <c r="AU125" s="849"/>
      <c r="AV125" s="849"/>
      <c r="AW125" s="849"/>
      <c r="AX125" s="849"/>
      <c r="AY125" s="849"/>
      <c r="AZ125" s="849"/>
      <c r="BA125" s="849"/>
      <c r="BB125" s="849"/>
      <c r="BC125" s="849"/>
      <c r="BD125" s="849"/>
      <c r="BE125" s="850"/>
      <c r="BH125" s="293" t="s">
        <v>30</v>
      </c>
      <c r="BI125" s="108"/>
      <c r="BJ125" s="300"/>
      <c r="BK125" s="300"/>
      <c r="BL125" s="300"/>
      <c r="BM125" s="300"/>
      <c r="BN125" s="300"/>
      <c r="BO125" s="300"/>
      <c r="BP125" s="300"/>
      <c r="BQ125" s="300"/>
      <c r="BR125" s="300"/>
      <c r="BS125" s="300"/>
      <c r="BT125" s="300"/>
      <c r="BU125" s="300"/>
      <c r="BV125" s="300"/>
      <c r="BW125" s="300"/>
      <c r="BX125" s="300"/>
      <c r="BY125" s="300"/>
      <c r="BZ125" s="300"/>
      <c r="CA125" s="300"/>
      <c r="CB125" s="300"/>
      <c r="CC125" s="300"/>
      <c r="CD125" s="300"/>
      <c r="CE125" s="300"/>
      <c r="CF125" s="300"/>
      <c r="CG125" s="300"/>
      <c r="CH125" s="3"/>
      <c r="CI125" s="3"/>
      <c r="CJ125" s="3"/>
      <c r="CK125" s="3"/>
      <c r="CL125" s="3"/>
      <c r="CM125" s="3"/>
      <c r="CN125" s="3"/>
    </row>
    <row r="126" spans="1:92" ht="9.9499999999999993" customHeight="1">
      <c r="A126" s="3"/>
      <c r="B126" s="741"/>
      <c r="C126" s="742"/>
      <c r="D126" s="742"/>
      <c r="E126" s="742"/>
      <c r="F126" s="742"/>
      <c r="G126" s="742"/>
      <c r="H126" s="743"/>
      <c r="I126" s="851"/>
      <c r="J126" s="852"/>
      <c r="K126" s="852"/>
      <c r="L126" s="852"/>
      <c r="M126" s="852"/>
      <c r="N126" s="852"/>
      <c r="O126" s="852"/>
      <c r="P126" s="852"/>
      <c r="Q126" s="852"/>
      <c r="R126" s="852"/>
      <c r="S126" s="852"/>
      <c r="T126" s="852"/>
      <c r="U126" s="852"/>
      <c r="V126" s="852"/>
      <c r="W126" s="852"/>
      <c r="X126" s="852"/>
      <c r="Y126" s="852"/>
      <c r="Z126" s="852"/>
      <c r="AA126" s="852"/>
      <c r="AB126" s="852"/>
      <c r="AC126" s="852"/>
      <c r="AD126" s="852"/>
      <c r="AE126" s="852"/>
      <c r="AF126" s="852"/>
      <c r="AG126" s="852"/>
      <c r="AH126" s="852"/>
      <c r="AI126" s="852"/>
      <c r="AJ126" s="852"/>
      <c r="AK126" s="852"/>
      <c r="AL126" s="852"/>
      <c r="AM126" s="852"/>
      <c r="AN126" s="852"/>
      <c r="AO126" s="852"/>
      <c r="AP126" s="852"/>
      <c r="AQ126" s="852"/>
      <c r="AR126" s="852"/>
      <c r="AS126" s="852"/>
      <c r="AT126" s="852"/>
      <c r="AU126" s="852"/>
      <c r="AV126" s="852"/>
      <c r="AW126" s="852"/>
      <c r="AX126" s="852"/>
      <c r="AY126" s="852"/>
      <c r="AZ126" s="852"/>
      <c r="BA126" s="852"/>
      <c r="BB126" s="852"/>
      <c r="BC126" s="852"/>
      <c r="BD126" s="852"/>
      <c r="BE126" s="853"/>
      <c r="BH126" s="293" t="s">
        <v>31</v>
      </c>
      <c r="BI126" s="108"/>
      <c r="BJ126" s="300"/>
      <c r="BK126" s="298"/>
      <c r="BL126" s="298"/>
      <c r="BM126" s="298"/>
      <c r="BN126" s="298"/>
      <c r="BO126" s="298"/>
      <c r="BP126" s="300"/>
      <c r="BQ126" s="300"/>
      <c r="BR126" s="300"/>
      <c r="BS126" s="300"/>
      <c r="BT126" s="300"/>
      <c r="BU126" s="300"/>
      <c r="BV126" s="300"/>
      <c r="BW126" s="300"/>
      <c r="BX126" s="300"/>
      <c r="BY126" s="300"/>
      <c r="BZ126" s="300"/>
      <c r="CA126" s="300"/>
      <c r="CB126" s="300"/>
      <c r="CC126" s="300"/>
      <c r="CD126" s="300"/>
      <c r="CE126" s="300"/>
      <c r="CF126" s="300"/>
      <c r="CG126" s="300"/>
      <c r="CH126" s="3"/>
      <c r="CI126" s="3"/>
      <c r="CJ126" s="3"/>
      <c r="CK126" s="3"/>
      <c r="CL126" s="3"/>
      <c r="CM126" s="3"/>
      <c r="CN126" s="3"/>
    </row>
    <row r="127" spans="1:92" s="478" customFormat="1" ht="18" customHeight="1">
      <c r="A127" s="477"/>
      <c r="B127" s="729" t="s">
        <v>160</v>
      </c>
      <c r="C127" s="749"/>
      <c r="D127" s="749"/>
      <c r="E127" s="749"/>
      <c r="F127" s="749"/>
      <c r="G127" s="749"/>
      <c r="H127" s="750"/>
      <c r="I127" s="768" t="s">
        <v>196</v>
      </c>
      <c r="J127" s="769"/>
      <c r="K127" s="769"/>
      <c r="L127" s="769"/>
      <c r="M127" s="769"/>
      <c r="N127" s="769"/>
      <c r="O127" s="769"/>
      <c r="P127" s="770"/>
      <c r="Q127" s="771">
        <f>Q31</f>
        <v>0</v>
      </c>
      <c r="R127" s="772"/>
      <c r="S127" s="772"/>
      <c r="T127" s="772"/>
      <c r="U127" s="772"/>
      <c r="V127" s="772"/>
      <c r="W127" s="772"/>
      <c r="X127" s="772"/>
      <c r="Y127" s="772"/>
      <c r="Z127" s="772"/>
      <c r="AA127" s="772"/>
      <c r="AB127" s="772"/>
      <c r="AC127" s="772"/>
      <c r="AD127" s="772"/>
      <c r="AE127" s="772"/>
      <c r="AF127" s="772"/>
      <c r="AG127" s="772"/>
      <c r="AH127" s="772"/>
      <c r="AI127" s="772"/>
      <c r="AJ127" s="772"/>
      <c r="AK127" s="772"/>
      <c r="AL127" s="772"/>
      <c r="AM127" s="772"/>
      <c r="AN127" s="772"/>
      <c r="AO127" s="772"/>
      <c r="AP127" s="772"/>
      <c r="AQ127" s="772"/>
      <c r="AR127" s="772"/>
      <c r="AS127" s="772"/>
      <c r="AT127" s="772"/>
      <c r="AU127" s="772"/>
      <c r="AV127" s="772"/>
      <c r="AW127" s="772"/>
      <c r="AX127" s="772"/>
      <c r="AY127" s="772"/>
      <c r="AZ127" s="772"/>
      <c r="BA127" s="772"/>
      <c r="BB127" s="772"/>
      <c r="BC127" s="772"/>
      <c r="BD127" s="772"/>
      <c r="BE127" s="773"/>
      <c r="BH127" s="293" t="s">
        <v>32</v>
      </c>
      <c r="BI127" s="535"/>
      <c r="BJ127" s="535"/>
      <c r="BK127" s="520"/>
      <c r="BL127" s="531"/>
      <c r="BM127" s="533"/>
      <c r="BN127" s="534"/>
      <c r="BO127" s="535"/>
      <c r="BP127" s="536"/>
      <c r="BQ127" s="531"/>
      <c r="BR127" s="531"/>
      <c r="BS127" s="533"/>
      <c r="BT127" s="534"/>
      <c r="BU127" s="535"/>
      <c r="BV127" s="536"/>
      <c r="BW127" s="531"/>
      <c r="BX127" s="531"/>
      <c r="BY127" s="504"/>
      <c r="BZ127" s="504"/>
      <c r="CA127" s="504"/>
      <c r="CB127" s="504"/>
      <c r="CC127" s="504"/>
      <c r="CD127" s="504"/>
      <c r="CE127" s="504"/>
      <c r="CF127" s="504"/>
      <c r="CG127" s="504"/>
      <c r="CH127" s="477"/>
      <c r="CI127" s="477"/>
      <c r="CJ127" s="477"/>
      <c r="CK127" s="477"/>
      <c r="CL127" s="477"/>
      <c r="CM127" s="477"/>
      <c r="CN127" s="477"/>
    </row>
    <row r="128" spans="1:92" s="478" customFormat="1" ht="18" customHeight="1">
      <c r="A128" s="477"/>
      <c r="B128" s="751"/>
      <c r="C128" s="752"/>
      <c r="D128" s="752"/>
      <c r="E128" s="752"/>
      <c r="F128" s="752"/>
      <c r="G128" s="752"/>
      <c r="H128" s="753"/>
      <c r="I128" s="777" t="s">
        <v>197</v>
      </c>
      <c r="J128" s="778"/>
      <c r="K128" s="778"/>
      <c r="L128" s="778"/>
      <c r="M128" s="778"/>
      <c r="N128" s="778"/>
      <c r="O128" s="778"/>
      <c r="P128" s="779"/>
      <c r="Q128" s="774"/>
      <c r="R128" s="775"/>
      <c r="S128" s="775"/>
      <c r="T128" s="775"/>
      <c r="U128" s="775"/>
      <c r="V128" s="775"/>
      <c r="W128" s="775"/>
      <c r="X128" s="775"/>
      <c r="Y128" s="775"/>
      <c r="Z128" s="775"/>
      <c r="AA128" s="775"/>
      <c r="AB128" s="775"/>
      <c r="AC128" s="775"/>
      <c r="AD128" s="775"/>
      <c r="AE128" s="775"/>
      <c r="AF128" s="775"/>
      <c r="AG128" s="775"/>
      <c r="AH128" s="775"/>
      <c r="AI128" s="775"/>
      <c r="AJ128" s="775"/>
      <c r="AK128" s="775"/>
      <c r="AL128" s="775"/>
      <c r="AM128" s="775"/>
      <c r="AN128" s="775"/>
      <c r="AO128" s="775"/>
      <c r="AP128" s="775"/>
      <c r="AQ128" s="775"/>
      <c r="AR128" s="775"/>
      <c r="AS128" s="775"/>
      <c r="AT128" s="775"/>
      <c r="AU128" s="775"/>
      <c r="AV128" s="775"/>
      <c r="AW128" s="775"/>
      <c r="AX128" s="775"/>
      <c r="AY128" s="775"/>
      <c r="AZ128" s="775"/>
      <c r="BA128" s="775"/>
      <c r="BB128" s="775"/>
      <c r="BC128" s="775"/>
      <c r="BD128" s="775"/>
      <c r="BE128" s="776"/>
      <c r="BH128" s="293" t="s">
        <v>13</v>
      </c>
      <c r="BI128" s="535"/>
      <c r="BJ128" s="535"/>
      <c r="BK128" s="520"/>
      <c r="BL128" s="531"/>
      <c r="BM128" s="534"/>
      <c r="BN128" s="534"/>
      <c r="BO128" s="536"/>
      <c r="BP128" s="536"/>
      <c r="BQ128" s="531"/>
      <c r="BR128" s="531"/>
      <c r="BS128" s="534"/>
      <c r="BT128" s="534"/>
      <c r="BU128" s="536"/>
      <c r="BV128" s="536"/>
      <c r="BW128" s="531"/>
      <c r="BX128" s="531"/>
      <c r="BY128" s="504"/>
      <c r="BZ128" s="504"/>
      <c r="CA128" s="504"/>
      <c r="CB128" s="504"/>
      <c r="CC128" s="504"/>
      <c r="CD128" s="504"/>
      <c r="CE128" s="504"/>
      <c r="CF128" s="504"/>
      <c r="CG128" s="504"/>
      <c r="CH128" s="477"/>
      <c r="CI128" s="477"/>
      <c r="CJ128" s="477"/>
      <c r="CK128" s="477"/>
      <c r="CL128" s="477"/>
      <c r="CM128" s="477"/>
      <c r="CN128" s="477"/>
    </row>
    <row r="129" spans="1:85" s="478" customFormat="1" ht="18" customHeight="1">
      <c r="A129" s="477"/>
      <c r="B129" s="751"/>
      <c r="C129" s="752"/>
      <c r="D129" s="752"/>
      <c r="E129" s="752"/>
      <c r="F129" s="752"/>
      <c r="G129" s="752"/>
      <c r="H129" s="753"/>
      <c r="I129" s="785" t="s">
        <v>198</v>
      </c>
      <c r="J129" s="786"/>
      <c r="K129" s="786"/>
      <c r="L129" s="786"/>
      <c r="M129" s="786"/>
      <c r="N129" s="786"/>
      <c r="O129" s="786"/>
      <c r="P129" s="786"/>
      <c r="Q129" s="789">
        <f>Q33</f>
        <v>0</v>
      </c>
      <c r="R129" s="790"/>
      <c r="S129" s="790"/>
      <c r="T129" s="790"/>
      <c r="U129" s="790"/>
      <c r="V129" s="790"/>
      <c r="W129" s="790"/>
      <c r="X129" s="790"/>
      <c r="Y129" s="790"/>
      <c r="Z129" s="790"/>
      <c r="AA129" s="790"/>
      <c r="AB129" s="790"/>
      <c r="AC129" s="790"/>
      <c r="AD129" s="790"/>
      <c r="AE129" s="790"/>
      <c r="AF129" s="790"/>
      <c r="AG129" s="790"/>
      <c r="AH129" s="790"/>
      <c r="AI129" s="790"/>
      <c r="AJ129" s="790"/>
      <c r="AK129" s="790"/>
      <c r="AL129" s="790"/>
      <c r="AM129" s="790"/>
      <c r="AN129" s="790"/>
      <c r="AO129" s="790"/>
      <c r="AP129" s="790"/>
      <c r="AQ129" s="790"/>
      <c r="AR129" s="790"/>
      <c r="AS129" s="790"/>
      <c r="AT129" s="790"/>
      <c r="AU129" s="790"/>
      <c r="AV129" s="790"/>
      <c r="AW129" s="790"/>
      <c r="AX129" s="790"/>
      <c r="AY129" s="790"/>
      <c r="AZ129" s="790"/>
      <c r="BA129" s="790"/>
      <c r="BB129" s="790"/>
      <c r="BC129" s="790"/>
      <c r="BD129" s="790"/>
      <c r="BE129" s="791"/>
      <c r="BH129" s="293" t="s">
        <v>33</v>
      </c>
      <c r="BI129" s="504"/>
      <c r="BJ129" s="504"/>
      <c r="BK129" s="504"/>
      <c r="BL129" s="504"/>
      <c r="BM129" s="504"/>
      <c r="BN129" s="504"/>
      <c r="BO129" s="504"/>
      <c r="BP129" s="504"/>
      <c r="BQ129" s="504"/>
      <c r="BR129" s="504"/>
      <c r="BS129" s="504"/>
      <c r="BT129" s="504"/>
      <c r="BU129" s="504"/>
      <c r="BV129" s="504"/>
      <c r="BW129" s="504"/>
      <c r="BX129" s="504"/>
      <c r="BY129" s="496"/>
      <c r="BZ129" s="496"/>
      <c r="CA129" s="496"/>
      <c r="CB129" s="496"/>
      <c r="CC129" s="496"/>
      <c r="CD129" s="496"/>
      <c r="CE129" s="496"/>
      <c r="CF129" s="496"/>
      <c r="CG129" s="496"/>
    </row>
    <row r="130" spans="1:85" s="478" customFormat="1" ht="18" customHeight="1">
      <c r="A130" s="477"/>
      <c r="B130" s="754"/>
      <c r="C130" s="755"/>
      <c r="D130" s="755"/>
      <c r="E130" s="755"/>
      <c r="F130" s="755"/>
      <c r="G130" s="755"/>
      <c r="H130" s="756"/>
      <c r="I130" s="787"/>
      <c r="J130" s="788"/>
      <c r="K130" s="788"/>
      <c r="L130" s="788"/>
      <c r="M130" s="788"/>
      <c r="N130" s="788"/>
      <c r="O130" s="788"/>
      <c r="P130" s="788"/>
      <c r="Q130" s="792"/>
      <c r="R130" s="793"/>
      <c r="S130" s="793"/>
      <c r="T130" s="793"/>
      <c r="U130" s="793"/>
      <c r="V130" s="793"/>
      <c r="W130" s="793"/>
      <c r="X130" s="793"/>
      <c r="Y130" s="793"/>
      <c r="Z130" s="793"/>
      <c r="AA130" s="793"/>
      <c r="AB130" s="793"/>
      <c r="AC130" s="793"/>
      <c r="AD130" s="793"/>
      <c r="AE130" s="793"/>
      <c r="AF130" s="793"/>
      <c r="AG130" s="793"/>
      <c r="AH130" s="793"/>
      <c r="AI130" s="793"/>
      <c r="AJ130" s="793"/>
      <c r="AK130" s="793"/>
      <c r="AL130" s="793"/>
      <c r="AM130" s="793"/>
      <c r="AN130" s="793"/>
      <c r="AO130" s="793"/>
      <c r="AP130" s="793"/>
      <c r="AQ130" s="793"/>
      <c r="AR130" s="793"/>
      <c r="AS130" s="793"/>
      <c r="AT130" s="793"/>
      <c r="AU130" s="793"/>
      <c r="AV130" s="793"/>
      <c r="AW130" s="793"/>
      <c r="AX130" s="793"/>
      <c r="AY130" s="793"/>
      <c r="AZ130" s="793"/>
      <c r="BA130" s="793"/>
      <c r="BB130" s="793"/>
      <c r="BC130" s="793"/>
      <c r="BD130" s="793"/>
      <c r="BE130" s="794"/>
      <c r="BH130" s="293" t="s">
        <v>34</v>
      </c>
      <c r="BI130" s="496"/>
      <c r="BJ130" s="496"/>
      <c r="BK130" s="496"/>
      <c r="BL130" s="496"/>
      <c r="BM130" s="496"/>
      <c r="BN130" s="496"/>
      <c r="BO130" s="496"/>
      <c r="BP130" s="496"/>
      <c r="BQ130" s="496"/>
      <c r="BR130" s="496"/>
      <c r="BS130" s="496"/>
      <c r="BT130" s="496"/>
      <c r="BU130" s="496"/>
      <c r="BV130" s="496"/>
      <c r="BW130" s="496"/>
      <c r="BX130" s="496"/>
      <c r="BY130" s="496"/>
      <c r="BZ130" s="496"/>
      <c r="CA130" s="496"/>
      <c r="CB130" s="496"/>
      <c r="CC130" s="496"/>
      <c r="CD130" s="496"/>
      <c r="CE130" s="496"/>
      <c r="CF130" s="496"/>
      <c r="CG130" s="496"/>
    </row>
    <row r="131" spans="1:85" ht="14.25" customHeight="1">
      <c r="A131" s="3"/>
      <c r="B131" s="729" t="s">
        <v>161</v>
      </c>
      <c r="C131" s="749"/>
      <c r="D131" s="749"/>
      <c r="E131" s="749"/>
      <c r="F131" s="749"/>
      <c r="G131" s="749"/>
      <c r="H131" s="749"/>
      <c r="I131" s="854" t="s">
        <v>0</v>
      </c>
      <c r="J131" s="855"/>
      <c r="K131" s="855"/>
      <c r="L131" s="855"/>
      <c r="M131" s="855"/>
      <c r="N131" s="855"/>
      <c r="O131" s="855"/>
      <c r="P131" s="855"/>
      <c r="Q131" s="855"/>
      <c r="R131" s="855"/>
      <c r="S131" s="855"/>
      <c r="T131" s="855"/>
      <c r="U131" s="855"/>
      <c r="V131" s="855"/>
      <c r="W131" s="855"/>
      <c r="X131" s="855"/>
      <c r="Y131" s="855"/>
      <c r="Z131" s="856"/>
      <c r="AA131" s="854" t="s">
        <v>1</v>
      </c>
      <c r="AB131" s="855"/>
      <c r="AC131" s="855"/>
      <c r="AD131" s="855"/>
      <c r="AE131" s="855"/>
      <c r="AF131" s="855"/>
      <c r="AG131" s="855"/>
      <c r="AH131" s="855"/>
      <c r="AI131" s="855"/>
      <c r="AJ131" s="855"/>
      <c r="AK131" s="855"/>
      <c r="AL131" s="855"/>
      <c r="AM131" s="855"/>
      <c r="AN131" s="855"/>
      <c r="AO131" s="855"/>
      <c r="AP131" s="857"/>
      <c r="AQ131" s="858"/>
      <c r="AR131" s="854" t="s">
        <v>2</v>
      </c>
      <c r="AS131" s="855"/>
      <c r="AT131" s="855"/>
      <c r="AU131" s="855"/>
      <c r="AV131" s="855"/>
      <c r="AW131" s="855"/>
      <c r="AX131" s="855"/>
      <c r="AY131" s="855"/>
      <c r="AZ131" s="855"/>
      <c r="BA131" s="855"/>
      <c r="BB131" s="855"/>
      <c r="BC131" s="855"/>
      <c r="BD131" s="855"/>
      <c r="BE131" s="856"/>
      <c r="BH131" s="293" t="s">
        <v>35</v>
      </c>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row>
    <row r="132" spans="1:85" ht="14.25" customHeight="1">
      <c r="A132" s="3"/>
      <c r="B132" s="751"/>
      <c r="C132" s="752"/>
      <c r="D132" s="752"/>
      <c r="E132" s="752"/>
      <c r="F132" s="752"/>
      <c r="G132" s="752"/>
      <c r="H132" s="752"/>
      <c r="I132" s="757">
        <f>I36</f>
        <v>0</v>
      </c>
      <c r="J132" s="758"/>
      <c r="K132" s="758"/>
      <c r="L132" s="758"/>
      <c r="M132" s="758"/>
      <c r="N132" s="758"/>
      <c r="O132" s="758"/>
      <c r="P132" s="758"/>
      <c r="Q132" s="758"/>
      <c r="R132" s="758"/>
      <c r="S132" s="758"/>
      <c r="T132" s="758"/>
      <c r="U132" s="758"/>
      <c r="V132" s="758"/>
      <c r="W132" s="758"/>
      <c r="X132" s="758"/>
      <c r="Y132" s="758"/>
      <c r="Z132" s="761"/>
      <c r="AA132" s="757">
        <f>AA36</f>
        <v>0</v>
      </c>
      <c r="AB132" s="758"/>
      <c r="AC132" s="758"/>
      <c r="AD132" s="758"/>
      <c r="AE132" s="758"/>
      <c r="AF132" s="758"/>
      <c r="AG132" s="758"/>
      <c r="AH132" s="758"/>
      <c r="AI132" s="758"/>
      <c r="AJ132" s="758"/>
      <c r="AK132" s="758"/>
      <c r="AL132" s="758"/>
      <c r="AM132" s="758"/>
      <c r="AN132" s="758"/>
      <c r="AO132" s="758"/>
      <c r="AP132" s="759"/>
      <c r="AQ132" s="760"/>
      <c r="AR132" s="864">
        <f>AR36</f>
        <v>0</v>
      </c>
      <c r="AS132" s="865"/>
      <c r="AT132" s="865"/>
      <c r="AU132" s="865"/>
      <c r="AV132" s="865"/>
      <c r="AW132" s="865"/>
      <c r="AX132" s="865"/>
      <c r="AY132" s="865"/>
      <c r="AZ132" s="865"/>
      <c r="BA132" s="865"/>
      <c r="BB132" s="865"/>
      <c r="BC132" s="865"/>
      <c r="BD132" s="865"/>
      <c r="BE132" s="866"/>
      <c r="BH132" s="43" t="s">
        <v>36</v>
      </c>
    </row>
    <row r="133" spans="1:85" ht="14.25" customHeight="1">
      <c r="A133" s="3"/>
      <c r="B133" s="751"/>
      <c r="C133" s="752"/>
      <c r="D133" s="752"/>
      <c r="E133" s="752"/>
      <c r="F133" s="752"/>
      <c r="G133" s="752"/>
      <c r="H133" s="752"/>
      <c r="I133" s="757">
        <f>I37</f>
        <v>0</v>
      </c>
      <c r="J133" s="758"/>
      <c r="K133" s="758"/>
      <c r="L133" s="758"/>
      <c r="M133" s="758"/>
      <c r="N133" s="758"/>
      <c r="O133" s="758"/>
      <c r="P133" s="758"/>
      <c r="Q133" s="758"/>
      <c r="R133" s="758"/>
      <c r="S133" s="758"/>
      <c r="T133" s="758"/>
      <c r="U133" s="758"/>
      <c r="V133" s="758"/>
      <c r="W133" s="758"/>
      <c r="X133" s="758"/>
      <c r="Y133" s="758"/>
      <c r="Z133" s="761"/>
      <c r="AA133" s="757">
        <f t="shared" ref="AA133:AA137" si="0">AA37</f>
        <v>0</v>
      </c>
      <c r="AB133" s="758"/>
      <c r="AC133" s="758"/>
      <c r="AD133" s="758"/>
      <c r="AE133" s="758"/>
      <c r="AF133" s="758"/>
      <c r="AG133" s="758"/>
      <c r="AH133" s="758"/>
      <c r="AI133" s="758"/>
      <c r="AJ133" s="758"/>
      <c r="AK133" s="758"/>
      <c r="AL133" s="758"/>
      <c r="AM133" s="758"/>
      <c r="AN133" s="758"/>
      <c r="AO133" s="758"/>
      <c r="AP133" s="759"/>
      <c r="AQ133" s="760"/>
      <c r="AR133" s="867">
        <f t="shared" ref="AR133:AR137" si="1">AR37</f>
        <v>0</v>
      </c>
      <c r="AS133" s="955"/>
      <c r="AT133" s="955"/>
      <c r="AU133" s="955"/>
      <c r="AV133" s="955"/>
      <c r="AW133" s="955"/>
      <c r="AX133" s="955"/>
      <c r="AY133" s="955"/>
      <c r="AZ133" s="955"/>
      <c r="BA133" s="955"/>
      <c r="BB133" s="955"/>
      <c r="BC133" s="955"/>
      <c r="BD133" s="955"/>
      <c r="BE133" s="956"/>
      <c r="BH133" s="43" t="s">
        <v>37</v>
      </c>
    </row>
    <row r="134" spans="1:85" ht="14.25" customHeight="1">
      <c r="A134" s="3"/>
      <c r="B134" s="751"/>
      <c r="C134" s="752"/>
      <c r="D134" s="752"/>
      <c r="E134" s="752"/>
      <c r="F134" s="752"/>
      <c r="G134" s="752"/>
      <c r="H134" s="752"/>
      <c r="I134" s="757">
        <f t="shared" ref="I134:I136" si="2">I38</f>
        <v>0</v>
      </c>
      <c r="J134" s="758"/>
      <c r="K134" s="758"/>
      <c r="L134" s="758"/>
      <c r="M134" s="758"/>
      <c r="N134" s="758"/>
      <c r="O134" s="758"/>
      <c r="P134" s="758"/>
      <c r="Q134" s="758"/>
      <c r="R134" s="758"/>
      <c r="S134" s="758"/>
      <c r="T134" s="758"/>
      <c r="U134" s="758"/>
      <c r="V134" s="758"/>
      <c r="W134" s="758"/>
      <c r="X134" s="758"/>
      <c r="Y134" s="758"/>
      <c r="Z134" s="761"/>
      <c r="AA134" s="757">
        <f t="shared" si="0"/>
        <v>0</v>
      </c>
      <c r="AB134" s="758"/>
      <c r="AC134" s="758"/>
      <c r="AD134" s="758"/>
      <c r="AE134" s="758"/>
      <c r="AF134" s="758"/>
      <c r="AG134" s="758"/>
      <c r="AH134" s="758"/>
      <c r="AI134" s="758"/>
      <c r="AJ134" s="758"/>
      <c r="AK134" s="758"/>
      <c r="AL134" s="758"/>
      <c r="AM134" s="758"/>
      <c r="AN134" s="758"/>
      <c r="AO134" s="758"/>
      <c r="AP134" s="759"/>
      <c r="AQ134" s="760"/>
      <c r="AR134" s="867">
        <f t="shared" si="1"/>
        <v>0</v>
      </c>
      <c r="AS134" s="955"/>
      <c r="AT134" s="955"/>
      <c r="AU134" s="955"/>
      <c r="AV134" s="955"/>
      <c r="AW134" s="955"/>
      <c r="AX134" s="955"/>
      <c r="AY134" s="955"/>
      <c r="AZ134" s="955"/>
      <c r="BA134" s="955"/>
      <c r="BB134" s="955"/>
      <c r="BC134" s="955"/>
      <c r="BD134" s="955"/>
      <c r="BE134" s="956"/>
      <c r="BH134" s="43" t="s">
        <v>38</v>
      </c>
    </row>
    <row r="135" spans="1:85" ht="14.25" customHeight="1">
      <c r="A135" s="3"/>
      <c r="B135" s="751"/>
      <c r="C135" s="752"/>
      <c r="D135" s="752"/>
      <c r="E135" s="752"/>
      <c r="F135" s="752"/>
      <c r="G135" s="752"/>
      <c r="H135" s="752"/>
      <c r="I135" s="757">
        <f t="shared" si="2"/>
        <v>0</v>
      </c>
      <c r="J135" s="758"/>
      <c r="K135" s="758"/>
      <c r="L135" s="758"/>
      <c r="M135" s="758"/>
      <c r="N135" s="758"/>
      <c r="O135" s="758"/>
      <c r="P135" s="758"/>
      <c r="Q135" s="758"/>
      <c r="R135" s="758"/>
      <c r="S135" s="758"/>
      <c r="T135" s="758"/>
      <c r="U135" s="758"/>
      <c r="V135" s="758"/>
      <c r="W135" s="758"/>
      <c r="X135" s="758"/>
      <c r="Y135" s="758"/>
      <c r="Z135" s="761"/>
      <c r="AA135" s="757">
        <f t="shared" si="0"/>
        <v>0</v>
      </c>
      <c r="AB135" s="758"/>
      <c r="AC135" s="758"/>
      <c r="AD135" s="758"/>
      <c r="AE135" s="758"/>
      <c r="AF135" s="758"/>
      <c r="AG135" s="758"/>
      <c r="AH135" s="758"/>
      <c r="AI135" s="758"/>
      <c r="AJ135" s="758"/>
      <c r="AK135" s="758"/>
      <c r="AL135" s="758"/>
      <c r="AM135" s="758"/>
      <c r="AN135" s="758"/>
      <c r="AO135" s="758"/>
      <c r="AP135" s="759"/>
      <c r="AQ135" s="760"/>
      <c r="AR135" s="867">
        <f t="shared" si="1"/>
        <v>0</v>
      </c>
      <c r="AS135" s="955"/>
      <c r="AT135" s="955"/>
      <c r="AU135" s="955"/>
      <c r="AV135" s="955"/>
      <c r="AW135" s="955"/>
      <c r="AX135" s="955"/>
      <c r="AY135" s="955"/>
      <c r="AZ135" s="955"/>
      <c r="BA135" s="955"/>
      <c r="BB135" s="955"/>
      <c r="BC135" s="955"/>
      <c r="BD135" s="955"/>
      <c r="BE135" s="956"/>
      <c r="BH135" s="43" t="s">
        <v>39</v>
      </c>
    </row>
    <row r="136" spans="1:85" ht="14.25" customHeight="1">
      <c r="A136" s="3"/>
      <c r="B136" s="751"/>
      <c r="C136" s="752"/>
      <c r="D136" s="752"/>
      <c r="E136" s="752"/>
      <c r="F136" s="752"/>
      <c r="G136" s="752"/>
      <c r="H136" s="752"/>
      <c r="I136" s="757">
        <f t="shared" si="2"/>
        <v>0</v>
      </c>
      <c r="J136" s="758"/>
      <c r="K136" s="758"/>
      <c r="L136" s="758"/>
      <c r="M136" s="758"/>
      <c r="N136" s="758"/>
      <c r="O136" s="758"/>
      <c r="P136" s="758"/>
      <c r="Q136" s="758"/>
      <c r="R136" s="758"/>
      <c r="S136" s="758"/>
      <c r="T136" s="758"/>
      <c r="U136" s="758"/>
      <c r="V136" s="758"/>
      <c r="W136" s="758"/>
      <c r="X136" s="758"/>
      <c r="Y136" s="758"/>
      <c r="Z136" s="761"/>
      <c r="AA136" s="757">
        <f t="shared" si="0"/>
        <v>0</v>
      </c>
      <c r="AB136" s="758"/>
      <c r="AC136" s="758"/>
      <c r="AD136" s="758"/>
      <c r="AE136" s="758"/>
      <c r="AF136" s="758"/>
      <c r="AG136" s="758"/>
      <c r="AH136" s="758"/>
      <c r="AI136" s="758"/>
      <c r="AJ136" s="758"/>
      <c r="AK136" s="758"/>
      <c r="AL136" s="758"/>
      <c r="AM136" s="758"/>
      <c r="AN136" s="758"/>
      <c r="AO136" s="758"/>
      <c r="AP136" s="759"/>
      <c r="AQ136" s="760"/>
      <c r="AR136" s="867">
        <f t="shared" si="1"/>
        <v>0</v>
      </c>
      <c r="AS136" s="955"/>
      <c r="AT136" s="955"/>
      <c r="AU136" s="955"/>
      <c r="AV136" s="955"/>
      <c r="AW136" s="955"/>
      <c r="AX136" s="955"/>
      <c r="AY136" s="955"/>
      <c r="AZ136" s="955"/>
      <c r="BA136" s="955"/>
      <c r="BB136" s="955"/>
      <c r="BC136" s="955"/>
      <c r="BD136" s="955"/>
      <c r="BE136" s="956"/>
      <c r="BH136" s="43" t="s">
        <v>40</v>
      </c>
    </row>
    <row r="137" spans="1:85" ht="14.25" customHeight="1">
      <c r="A137" s="3"/>
      <c r="B137" s="754"/>
      <c r="C137" s="755"/>
      <c r="D137" s="755"/>
      <c r="E137" s="755"/>
      <c r="F137" s="755"/>
      <c r="G137" s="755"/>
      <c r="H137" s="755"/>
      <c r="I137" s="762">
        <f>I41</f>
        <v>0</v>
      </c>
      <c r="J137" s="763"/>
      <c r="K137" s="763"/>
      <c r="L137" s="763"/>
      <c r="M137" s="763"/>
      <c r="N137" s="763"/>
      <c r="O137" s="763"/>
      <c r="P137" s="763"/>
      <c r="Q137" s="763"/>
      <c r="R137" s="763"/>
      <c r="S137" s="763"/>
      <c r="T137" s="763"/>
      <c r="U137" s="763"/>
      <c r="V137" s="763"/>
      <c r="W137" s="763"/>
      <c r="X137" s="763"/>
      <c r="Y137" s="763"/>
      <c r="Z137" s="764"/>
      <c r="AA137" s="757">
        <f t="shared" si="0"/>
        <v>0</v>
      </c>
      <c r="AB137" s="758"/>
      <c r="AC137" s="758"/>
      <c r="AD137" s="758"/>
      <c r="AE137" s="758"/>
      <c r="AF137" s="758"/>
      <c r="AG137" s="758"/>
      <c r="AH137" s="758"/>
      <c r="AI137" s="758"/>
      <c r="AJ137" s="758"/>
      <c r="AK137" s="758"/>
      <c r="AL137" s="758"/>
      <c r="AM137" s="758"/>
      <c r="AN137" s="758"/>
      <c r="AO137" s="758"/>
      <c r="AP137" s="759"/>
      <c r="AQ137" s="760"/>
      <c r="AR137" s="797">
        <f t="shared" si="1"/>
        <v>0</v>
      </c>
      <c r="AS137" s="993"/>
      <c r="AT137" s="993"/>
      <c r="AU137" s="993"/>
      <c r="AV137" s="993"/>
      <c r="AW137" s="993"/>
      <c r="AX137" s="993"/>
      <c r="AY137" s="993"/>
      <c r="AZ137" s="993"/>
      <c r="BA137" s="993"/>
      <c r="BB137" s="993"/>
      <c r="BC137" s="993"/>
      <c r="BD137" s="993"/>
      <c r="BE137" s="994"/>
      <c r="BH137" s="43" t="s">
        <v>41</v>
      </c>
    </row>
    <row r="138" spans="1:85" ht="9.6" customHeight="1">
      <c r="A138" s="3"/>
      <c r="B138" s="729" t="s">
        <v>170</v>
      </c>
      <c r="C138" s="749"/>
      <c r="D138" s="749"/>
      <c r="E138" s="749"/>
      <c r="F138" s="749"/>
      <c r="G138" s="749"/>
      <c r="H138" s="749"/>
      <c r="I138" s="735" t="s">
        <v>287</v>
      </c>
      <c r="J138" s="744"/>
      <c r="K138" s="744"/>
      <c r="L138" s="744">
        <f>L42</f>
        <v>0</v>
      </c>
      <c r="M138" s="744"/>
      <c r="N138" s="744" t="s">
        <v>6</v>
      </c>
      <c r="O138" s="744"/>
      <c r="P138" s="744">
        <f>P42</f>
        <v>0</v>
      </c>
      <c r="Q138" s="744"/>
      <c r="R138" s="744" t="s">
        <v>7</v>
      </c>
      <c r="S138" s="744"/>
      <c r="T138" s="744"/>
      <c r="U138" s="744">
        <f>U42</f>
        <v>0</v>
      </c>
      <c r="V138" s="744"/>
      <c r="W138" s="744" t="s">
        <v>8</v>
      </c>
      <c r="X138" s="744"/>
      <c r="Y138" s="744"/>
      <c r="Z138" s="744"/>
      <c r="AA138" s="403"/>
      <c r="AB138" s="403"/>
      <c r="AC138" s="403"/>
      <c r="AD138" s="403"/>
      <c r="AE138" s="84"/>
      <c r="AF138" s="735" t="s">
        <v>156</v>
      </c>
      <c r="AG138" s="744"/>
      <c r="AH138" s="744"/>
      <c r="AI138" s="744"/>
      <c r="AJ138" s="744"/>
      <c r="AK138" s="808"/>
      <c r="AL138" s="800">
        <f>AL42</f>
        <v>0</v>
      </c>
      <c r="AM138" s="801"/>
      <c r="AN138" s="801"/>
      <c r="AO138" s="801"/>
      <c r="AP138" s="801"/>
      <c r="AQ138" s="801"/>
      <c r="AR138" s="801"/>
      <c r="AS138" s="801"/>
      <c r="AT138" s="801"/>
      <c r="AU138" s="801"/>
      <c r="AV138" s="801"/>
      <c r="AW138" s="801"/>
      <c r="AX138" s="801"/>
      <c r="AY138" s="801"/>
      <c r="AZ138" s="801"/>
      <c r="BA138" s="801"/>
      <c r="BB138" s="801"/>
      <c r="BC138" s="801"/>
      <c r="BD138" s="801"/>
      <c r="BE138" s="802"/>
      <c r="BH138" s="43" t="s">
        <v>42</v>
      </c>
    </row>
    <row r="139" spans="1:85" ht="9.6" customHeight="1">
      <c r="A139" s="3"/>
      <c r="B139" s="751"/>
      <c r="C139" s="752"/>
      <c r="D139" s="752"/>
      <c r="E139" s="752"/>
      <c r="F139" s="752"/>
      <c r="G139" s="752"/>
      <c r="H139" s="752"/>
      <c r="I139" s="745"/>
      <c r="J139" s="727"/>
      <c r="K139" s="727"/>
      <c r="L139" s="727"/>
      <c r="M139" s="727"/>
      <c r="N139" s="727"/>
      <c r="O139" s="727"/>
      <c r="P139" s="727"/>
      <c r="Q139" s="727"/>
      <c r="R139" s="727"/>
      <c r="S139" s="727"/>
      <c r="T139" s="727"/>
      <c r="U139" s="727"/>
      <c r="V139" s="727"/>
      <c r="W139" s="727"/>
      <c r="X139" s="727"/>
      <c r="Y139" s="727"/>
      <c r="Z139" s="727"/>
      <c r="AA139" s="727" t="str">
        <f>AA43</f>
        <v>(    日間)</v>
      </c>
      <c r="AB139" s="727"/>
      <c r="AC139" s="812"/>
      <c r="AD139" s="812"/>
      <c r="AE139" s="784"/>
      <c r="AF139" s="745"/>
      <c r="AG139" s="727"/>
      <c r="AH139" s="727"/>
      <c r="AI139" s="727"/>
      <c r="AJ139" s="727"/>
      <c r="AK139" s="809"/>
      <c r="AL139" s="803"/>
      <c r="AM139" s="683"/>
      <c r="AN139" s="683"/>
      <c r="AO139" s="683"/>
      <c r="AP139" s="683"/>
      <c r="AQ139" s="683"/>
      <c r="AR139" s="683"/>
      <c r="AS139" s="683"/>
      <c r="AT139" s="683"/>
      <c r="AU139" s="683"/>
      <c r="AV139" s="683"/>
      <c r="AW139" s="683"/>
      <c r="AX139" s="683"/>
      <c r="AY139" s="683"/>
      <c r="AZ139" s="683"/>
      <c r="BA139" s="683"/>
      <c r="BB139" s="683"/>
      <c r="BC139" s="683"/>
      <c r="BD139" s="683"/>
      <c r="BE139" s="804"/>
      <c r="BH139" s="43" t="s">
        <v>43</v>
      </c>
    </row>
    <row r="140" spans="1:85" ht="4.5" customHeight="1">
      <c r="A140" s="3"/>
      <c r="B140" s="751"/>
      <c r="C140" s="752"/>
      <c r="D140" s="752"/>
      <c r="E140" s="752"/>
      <c r="F140" s="752"/>
      <c r="G140" s="752"/>
      <c r="H140" s="752"/>
      <c r="I140" s="372"/>
      <c r="J140" s="373"/>
      <c r="K140" s="373"/>
      <c r="L140" s="373"/>
      <c r="M140" s="373"/>
      <c r="N140" s="373"/>
      <c r="O140" s="373"/>
      <c r="P140" s="373"/>
      <c r="Q140" s="373"/>
      <c r="R140" s="373"/>
      <c r="S140" s="373"/>
      <c r="T140" s="373"/>
      <c r="U140" s="373"/>
      <c r="V140" s="373"/>
      <c r="W140" s="373"/>
      <c r="X140" s="373"/>
      <c r="Y140" s="373"/>
      <c r="Z140" s="373"/>
      <c r="AA140" s="727"/>
      <c r="AB140" s="727"/>
      <c r="AC140" s="812"/>
      <c r="AD140" s="812"/>
      <c r="AE140" s="784"/>
      <c r="AF140" s="372"/>
      <c r="AG140" s="373"/>
      <c r="AH140" s="373"/>
      <c r="AI140" s="373"/>
      <c r="AJ140" s="373"/>
      <c r="AK140" s="395"/>
      <c r="AL140" s="803"/>
      <c r="AM140" s="683"/>
      <c r="AN140" s="683"/>
      <c r="AO140" s="683"/>
      <c r="AP140" s="683"/>
      <c r="AQ140" s="683"/>
      <c r="AR140" s="683"/>
      <c r="AS140" s="683"/>
      <c r="AT140" s="683"/>
      <c r="AU140" s="683"/>
      <c r="AV140" s="683"/>
      <c r="AW140" s="683"/>
      <c r="AX140" s="683"/>
      <c r="AY140" s="683"/>
      <c r="AZ140" s="683"/>
      <c r="BA140" s="683"/>
      <c r="BB140" s="683"/>
      <c r="BC140" s="683"/>
      <c r="BD140" s="683"/>
      <c r="BE140" s="804"/>
      <c r="BH140" s="43"/>
    </row>
    <row r="141" spans="1:85" ht="9.6" customHeight="1">
      <c r="A141" s="3"/>
      <c r="B141" s="751"/>
      <c r="C141" s="752"/>
      <c r="D141" s="752"/>
      <c r="E141" s="752"/>
      <c r="F141" s="752"/>
      <c r="G141" s="752"/>
      <c r="H141" s="752"/>
      <c r="I141" s="745" t="s">
        <v>287</v>
      </c>
      <c r="J141" s="727"/>
      <c r="K141" s="727"/>
      <c r="L141" s="727">
        <f>L45</f>
        <v>0</v>
      </c>
      <c r="M141" s="727"/>
      <c r="N141" s="727" t="s">
        <v>6</v>
      </c>
      <c r="O141" s="727"/>
      <c r="P141" s="727">
        <f>P45</f>
        <v>0</v>
      </c>
      <c r="Q141" s="727"/>
      <c r="R141" s="727" t="s">
        <v>7</v>
      </c>
      <c r="S141" s="727"/>
      <c r="T141" s="727"/>
      <c r="U141" s="727">
        <f>U45</f>
        <v>0</v>
      </c>
      <c r="V141" s="727"/>
      <c r="W141" s="727" t="s">
        <v>9</v>
      </c>
      <c r="X141" s="727"/>
      <c r="Y141" s="727"/>
      <c r="Z141" s="727"/>
      <c r="AA141" s="727"/>
      <c r="AB141" s="727"/>
      <c r="AC141" s="812"/>
      <c r="AD141" s="812"/>
      <c r="AE141" s="784"/>
      <c r="AF141" s="745" t="s">
        <v>157</v>
      </c>
      <c r="AG141" s="727"/>
      <c r="AH141" s="727"/>
      <c r="AI141" s="727"/>
      <c r="AJ141" s="727"/>
      <c r="AK141" s="809"/>
      <c r="AL141" s="803"/>
      <c r="AM141" s="683"/>
      <c r="AN141" s="683"/>
      <c r="AO141" s="683"/>
      <c r="AP141" s="683"/>
      <c r="AQ141" s="683"/>
      <c r="AR141" s="683"/>
      <c r="AS141" s="683"/>
      <c r="AT141" s="683"/>
      <c r="AU141" s="683"/>
      <c r="AV141" s="683"/>
      <c r="AW141" s="683"/>
      <c r="AX141" s="683"/>
      <c r="AY141" s="683"/>
      <c r="AZ141" s="683"/>
      <c r="BA141" s="683"/>
      <c r="BB141" s="683"/>
      <c r="BC141" s="683"/>
      <c r="BD141" s="683"/>
      <c r="BE141" s="804"/>
      <c r="BH141" s="43" t="s">
        <v>44</v>
      </c>
    </row>
    <row r="142" spans="1:85" ht="9.6" customHeight="1">
      <c r="A142" s="3"/>
      <c r="B142" s="754"/>
      <c r="C142" s="755"/>
      <c r="D142" s="755"/>
      <c r="E142" s="755"/>
      <c r="F142" s="755"/>
      <c r="G142" s="755"/>
      <c r="H142" s="755"/>
      <c r="I142" s="813"/>
      <c r="J142" s="728"/>
      <c r="K142" s="728"/>
      <c r="L142" s="728"/>
      <c r="M142" s="728"/>
      <c r="N142" s="728"/>
      <c r="O142" s="728"/>
      <c r="P142" s="728"/>
      <c r="Q142" s="728"/>
      <c r="R142" s="728"/>
      <c r="S142" s="728"/>
      <c r="T142" s="728"/>
      <c r="U142" s="728"/>
      <c r="V142" s="728"/>
      <c r="W142" s="728"/>
      <c r="X142" s="728"/>
      <c r="Y142" s="728"/>
      <c r="Z142" s="728"/>
      <c r="AA142" s="62"/>
      <c r="AB142" s="62"/>
      <c r="AC142" s="62"/>
      <c r="AD142" s="62"/>
      <c r="AE142" s="269"/>
      <c r="AF142" s="813"/>
      <c r="AG142" s="728"/>
      <c r="AH142" s="728"/>
      <c r="AI142" s="728"/>
      <c r="AJ142" s="728"/>
      <c r="AK142" s="814"/>
      <c r="AL142" s="805"/>
      <c r="AM142" s="806"/>
      <c r="AN142" s="806"/>
      <c r="AO142" s="806"/>
      <c r="AP142" s="806"/>
      <c r="AQ142" s="806"/>
      <c r="AR142" s="806"/>
      <c r="AS142" s="806"/>
      <c r="AT142" s="806"/>
      <c r="AU142" s="806"/>
      <c r="AV142" s="806"/>
      <c r="AW142" s="806"/>
      <c r="AX142" s="806"/>
      <c r="AY142" s="806"/>
      <c r="AZ142" s="806"/>
      <c r="BA142" s="806"/>
      <c r="BB142" s="806"/>
      <c r="BC142" s="806"/>
      <c r="BD142" s="806"/>
      <c r="BE142" s="807"/>
    </row>
    <row r="143" spans="1:85" ht="16.5" customHeight="1">
      <c r="A143" s="3"/>
      <c r="B143" s="729" t="s">
        <v>202</v>
      </c>
      <c r="C143" s="730"/>
      <c r="D143" s="730"/>
      <c r="E143" s="730"/>
      <c r="F143" s="730"/>
      <c r="G143" s="730"/>
      <c r="H143" s="731"/>
      <c r="I143" s="723" t="s">
        <v>171</v>
      </c>
      <c r="J143" s="724"/>
      <c r="K143" s="724"/>
      <c r="L143" s="724"/>
      <c r="M143" s="724"/>
      <c r="N143" s="724"/>
      <c r="O143" s="724"/>
      <c r="P143" s="724"/>
      <c r="Q143" s="724"/>
      <c r="R143" s="724"/>
      <c r="S143" s="724"/>
      <c r="T143" s="724"/>
      <c r="U143" s="724"/>
      <c r="V143" s="724"/>
      <c r="W143" s="724"/>
      <c r="X143" s="724"/>
      <c r="Y143" s="724"/>
      <c r="Z143" s="724"/>
      <c r="AA143" s="724"/>
      <c r="AB143" s="724"/>
      <c r="AC143" s="724"/>
      <c r="AD143" s="724"/>
      <c r="AE143" s="724"/>
      <c r="AF143" s="724"/>
      <c r="AG143" s="724"/>
      <c r="AH143" s="724"/>
      <c r="AI143" s="724"/>
      <c r="AJ143" s="724"/>
      <c r="AK143" s="724"/>
      <c r="AL143" s="724"/>
      <c r="AM143" s="724"/>
      <c r="AN143" s="724"/>
      <c r="AO143" s="724"/>
      <c r="AP143" s="724"/>
      <c r="AQ143" s="724"/>
      <c r="AR143" s="724"/>
      <c r="AS143" s="724"/>
      <c r="AT143" s="724"/>
      <c r="AU143" s="724"/>
      <c r="AV143" s="724"/>
      <c r="AW143" s="724"/>
      <c r="AX143" s="724"/>
      <c r="AY143" s="724"/>
      <c r="AZ143" s="724"/>
      <c r="BA143" s="724"/>
      <c r="BB143" s="724"/>
      <c r="BC143" s="724"/>
      <c r="BD143" s="724"/>
      <c r="BE143" s="313"/>
    </row>
    <row r="144" spans="1:85" ht="16.5" customHeight="1">
      <c r="A144" s="3"/>
      <c r="B144" s="746" t="s">
        <v>208</v>
      </c>
      <c r="C144" s="747"/>
      <c r="D144" s="747"/>
      <c r="E144" s="747"/>
      <c r="F144" s="747"/>
      <c r="G144" s="747"/>
      <c r="H144" s="748"/>
      <c r="I144" s="725"/>
      <c r="J144" s="726"/>
      <c r="K144" s="726"/>
      <c r="L144" s="726"/>
      <c r="M144" s="726"/>
      <c r="N144" s="726"/>
      <c r="O144" s="726"/>
      <c r="P144" s="726"/>
      <c r="Q144" s="726"/>
      <c r="R144" s="726"/>
      <c r="S144" s="726"/>
      <c r="T144" s="726"/>
      <c r="U144" s="726"/>
      <c r="V144" s="726"/>
      <c r="W144" s="726"/>
      <c r="X144" s="726"/>
      <c r="Y144" s="726"/>
      <c r="Z144" s="726"/>
      <c r="AA144" s="726"/>
      <c r="AB144" s="726"/>
      <c r="AC144" s="726"/>
      <c r="AD144" s="726"/>
      <c r="AE144" s="726"/>
      <c r="AF144" s="726"/>
      <c r="AG144" s="726"/>
      <c r="AH144" s="726"/>
      <c r="AI144" s="726"/>
      <c r="AJ144" s="726"/>
      <c r="AK144" s="726"/>
      <c r="AL144" s="726"/>
      <c r="AM144" s="726"/>
      <c r="AN144" s="726"/>
      <c r="AO144" s="726"/>
      <c r="AP144" s="726"/>
      <c r="AQ144" s="726"/>
      <c r="AR144" s="726"/>
      <c r="AS144" s="726"/>
      <c r="AT144" s="726"/>
      <c r="AU144" s="726"/>
      <c r="AV144" s="726"/>
      <c r="AW144" s="726"/>
      <c r="AX144" s="726"/>
      <c r="AY144" s="726"/>
      <c r="AZ144" s="726"/>
      <c r="BA144" s="726"/>
      <c r="BB144" s="726"/>
      <c r="BC144" s="726"/>
      <c r="BD144" s="726"/>
      <c r="BE144" s="313"/>
    </row>
    <row r="145" spans="1:92" ht="9.75" customHeight="1">
      <c r="A145" s="3"/>
      <c r="B145" s="835" t="s">
        <v>164</v>
      </c>
      <c r="C145" s="836"/>
      <c r="D145" s="836"/>
      <c r="E145" s="836"/>
      <c r="F145" s="836"/>
      <c r="G145" s="836"/>
      <c r="H145" s="836"/>
      <c r="I145" s="344"/>
      <c r="J145" s="766" t="str">
        <f>J49</f>
        <v/>
      </c>
      <c r="K145" s="767"/>
      <c r="L145" s="767"/>
      <c r="M145" s="345"/>
      <c r="N145" s="345"/>
      <c r="O145" s="766" t="str">
        <f>O49</f>
        <v/>
      </c>
      <c r="P145" s="767"/>
      <c r="Q145" s="767"/>
      <c r="R145" s="345"/>
      <c r="S145" s="345"/>
      <c r="T145" s="766" t="str">
        <f>T49</f>
        <v>_______</v>
      </c>
      <c r="U145" s="767"/>
      <c r="V145" s="767"/>
      <c r="W145" s="345"/>
      <c r="X145" s="345"/>
      <c r="Y145" s="766" t="str">
        <f>Y49</f>
        <v>_______</v>
      </c>
      <c r="Z145" s="767"/>
      <c r="AA145" s="767"/>
      <c r="AB145" s="345"/>
      <c r="AC145" s="345"/>
      <c r="AD145" s="766" t="str">
        <f>AD49</f>
        <v>_______</v>
      </c>
      <c r="AE145" s="767"/>
      <c r="AF145" s="767"/>
      <c r="AG145" s="404"/>
      <c r="AH145" s="404"/>
      <c r="AI145" s="766" t="str">
        <f>AI49</f>
        <v/>
      </c>
      <c r="AJ145" s="766"/>
      <c r="AK145" s="766"/>
      <c r="AL145" s="766"/>
      <c r="AM145" s="315"/>
      <c r="AN145" s="54"/>
      <c r="AO145" s="766" t="str">
        <f>AO49</f>
        <v/>
      </c>
      <c r="AP145" s="767"/>
      <c r="AQ145" s="767"/>
      <c r="AR145" s="54"/>
      <c r="AS145" s="54"/>
      <c r="AT145" s="54"/>
      <c r="AU145" s="54"/>
      <c r="AV145" s="54"/>
      <c r="AW145" s="54"/>
      <c r="AX145" s="54"/>
      <c r="AY145" s="54"/>
      <c r="AZ145" s="54"/>
      <c r="BA145" s="54"/>
      <c r="BB145" s="54"/>
      <c r="BC145" s="54"/>
      <c r="BD145" s="54"/>
      <c r="BE145" s="316"/>
      <c r="BH145" s="43"/>
      <c r="BJ145" s="298"/>
      <c r="BK145" s="298"/>
      <c r="BL145" s="298"/>
      <c r="BM145" s="298"/>
      <c r="BN145" s="298"/>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row>
    <row r="146" spans="1:92" ht="2.25" customHeight="1">
      <c r="A146" s="3"/>
      <c r="B146" s="837"/>
      <c r="C146" s="838"/>
      <c r="D146" s="838"/>
      <c r="E146" s="838"/>
      <c r="F146" s="838"/>
      <c r="G146" s="838"/>
      <c r="H146" s="838"/>
      <c r="I146" s="346"/>
      <c r="J146" s="732" t="str">
        <f>J50</f>
        <v/>
      </c>
      <c r="K146" s="733"/>
      <c r="L146" s="733"/>
      <c r="M146" s="347"/>
      <c r="N146" s="347"/>
      <c r="O146" s="732" t="str">
        <f>O50</f>
        <v/>
      </c>
      <c r="P146" s="733"/>
      <c r="Q146" s="733"/>
      <c r="R146" s="347"/>
      <c r="S146" s="347"/>
      <c r="T146" s="732" t="str">
        <f>T50</f>
        <v>_______</v>
      </c>
      <c r="U146" s="733"/>
      <c r="V146" s="733"/>
      <c r="W146" s="347"/>
      <c r="X146" s="347"/>
      <c r="Y146" s="732" t="str">
        <f>Y50</f>
        <v>_______</v>
      </c>
      <c r="Z146" s="733"/>
      <c r="AA146" s="733"/>
      <c r="AB146" s="347"/>
      <c r="AC146" s="347"/>
      <c r="AD146" s="732" t="str">
        <f>AD50</f>
        <v>_______</v>
      </c>
      <c r="AE146" s="733"/>
      <c r="AF146" s="733"/>
      <c r="AG146" s="377"/>
      <c r="AH146" s="377"/>
      <c r="AI146" s="732" t="str">
        <f>AI50</f>
        <v/>
      </c>
      <c r="AJ146" s="733"/>
      <c r="AK146" s="733"/>
      <c r="AL146" s="734"/>
      <c r="AM146" s="100"/>
      <c r="AN146" s="3"/>
      <c r="AO146" s="732" t="str">
        <f>AO50</f>
        <v/>
      </c>
      <c r="AP146" s="733"/>
      <c r="AQ146" s="733"/>
      <c r="AR146" s="3"/>
      <c r="AS146" s="3"/>
      <c r="AT146" s="3"/>
      <c r="AU146" s="3"/>
      <c r="AV146" s="3"/>
      <c r="AW146" s="3"/>
      <c r="AX146" s="3"/>
      <c r="AY146" s="3"/>
      <c r="AZ146" s="3"/>
      <c r="BA146" s="3"/>
      <c r="BB146" s="3"/>
      <c r="BC146" s="3"/>
      <c r="BD146" s="3"/>
      <c r="BE146" s="276"/>
      <c r="BH146" s="43"/>
      <c r="BJ146" s="298"/>
      <c r="BK146" s="298"/>
      <c r="BL146" s="298"/>
      <c r="BM146" s="298"/>
      <c r="BN146" s="298"/>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row>
    <row r="147" spans="1:92" ht="6" customHeight="1">
      <c r="A147" s="3"/>
      <c r="B147" s="837"/>
      <c r="C147" s="838"/>
      <c r="D147" s="838"/>
      <c r="E147" s="838"/>
      <c r="F147" s="838"/>
      <c r="G147" s="838"/>
      <c r="H147" s="838"/>
      <c r="I147" s="346"/>
      <c r="J147" s="379"/>
      <c r="K147" s="380"/>
      <c r="L147" s="380"/>
      <c r="M147" s="347"/>
      <c r="N147" s="347"/>
      <c r="O147" s="379"/>
      <c r="P147" s="380"/>
      <c r="Q147" s="380"/>
      <c r="R147" s="347"/>
      <c r="S147" s="347"/>
      <c r="T147" s="379"/>
      <c r="U147" s="380"/>
      <c r="V147" s="380"/>
      <c r="W147" s="347"/>
      <c r="X147" s="347"/>
      <c r="Y147" s="379"/>
      <c r="Z147" s="380"/>
      <c r="AA147" s="380"/>
      <c r="AB147" s="347"/>
      <c r="AC147" s="347"/>
      <c r="AD147" s="379"/>
      <c r="AE147" s="380"/>
      <c r="AF147" s="380"/>
      <c r="AG147" s="377"/>
      <c r="AH147" s="377"/>
      <c r="AI147" s="379"/>
      <c r="AJ147" s="380"/>
      <c r="AK147" s="380"/>
      <c r="AL147" s="392"/>
      <c r="AM147" s="100"/>
      <c r="AN147" s="3"/>
      <c r="AO147" s="379"/>
      <c r="AP147" s="380"/>
      <c r="AQ147" s="380"/>
      <c r="AR147" s="3"/>
      <c r="AS147" s="3"/>
      <c r="AT147" s="3"/>
      <c r="AU147" s="3"/>
      <c r="AV147" s="3"/>
      <c r="AW147" s="3"/>
      <c r="AX147" s="3"/>
      <c r="AY147" s="3"/>
      <c r="AZ147" s="3"/>
      <c r="BA147" s="3"/>
      <c r="BB147" s="3"/>
      <c r="BC147" s="3"/>
      <c r="BD147" s="3"/>
      <c r="BE147" s="276"/>
      <c r="BH147" s="43"/>
      <c r="BJ147" s="298"/>
      <c r="BK147" s="298"/>
      <c r="BL147" s="298"/>
      <c r="BM147" s="298"/>
      <c r="BN147" s="298"/>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row>
    <row r="148" spans="1:92" ht="10.5" customHeight="1">
      <c r="A148" s="3"/>
      <c r="B148" s="837"/>
      <c r="C148" s="838"/>
      <c r="D148" s="838"/>
      <c r="E148" s="838"/>
      <c r="F148" s="838"/>
      <c r="G148" s="838"/>
      <c r="H148" s="838"/>
      <c r="I148" s="346"/>
      <c r="J148" s="841" t="str">
        <f>J52</f>
        <v>_______</v>
      </c>
      <c r="K148" s="842"/>
      <c r="L148" s="842"/>
      <c r="M148" s="3"/>
      <c r="N148" s="347"/>
      <c r="O148" s="732" t="str">
        <f>O52</f>
        <v>_______</v>
      </c>
      <c r="P148" s="733"/>
      <c r="Q148" s="733"/>
      <c r="R148" s="347"/>
      <c r="S148" s="843" t="str">
        <f>S52</f>
        <v/>
      </c>
      <c r="T148" s="844"/>
      <c r="U148" s="844"/>
      <c r="V148" s="844"/>
      <c r="W148" s="844"/>
      <c r="X148" s="844"/>
      <c r="Y148" s="844"/>
      <c r="Z148" s="844"/>
      <c r="AA148" s="844"/>
      <c r="AB148" s="844"/>
      <c r="AC148" s="844"/>
      <c r="AD148" s="844"/>
      <c r="AE148" s="377"/>
      <c r="AF148" s="377"/>
      <c r="AG148" s="377"/>
      <c r="AH148" s="377"/>
      <c r="AI148" s="314"/>
      <c r="AJ148" s="314"/>
      <c r="AK148" s="101"/>
      <c r="AL148" s="100"/>
      <c r="AM148" s="100"/>
      <c r="AN148" s="100"/>
      <c r="AO148" s="100"/>
      <c r="AP148" s="400"/>
      <c r="AQ148" s="3"/>
      <c r="AR148" s="3"/>
      <c r="AS148" s="3"/>
      <c r="AT148" s="3"/>
      <c r="AU148" s="3"/>
      <c r="AV148" s="3"/>
      <c r="AW148" s="3"/>
      <c r="AX148" s="3"/>
      <c r="AY148" s="3"/>
      <c r="AZ148" s="3"/>
      <c r="BA148" s="3"/>
      <c r="BB148" s="3"/>
      <c r="BC148" s="3"/>
      <c r="BD148" s="3"/>
      <c r="BE148" s="57"/>
    </row>
    <row r="149" spans="1:92" ht="2.25" customHeight="1">
      <c r="A149" s="3"/>
      <c r="B149" s="837"/>
      <c r="C149" s="838"/>
      <c r="D149" s="838"/>
      <c r="E149" s="838"/>
      <c r="F149" s="838"/>
      <c r="G149" s="838"/>
      <c r="H149" s="838"/>
      <c r="I149" s="346"/>
      <c r="J149" s="732" t="str">
        <f>J53</f>
        <v>_______</v>
      </c>
      <c r="K149" s="733"/>
      <c r="L149" s="733"/>
      <c r="M149" s="3"/>
      <c r="N149" s="347"/>
      <c r="O149" s="732" t="str">
        <f>O53</f>
        <v>_______</v>
      </c>
      <c r="P149" s="733"/>
      <c r="Q149" s="733"/>
      <c r="R149" s="347"/>
      <c r="S149" s="844"/>
      <c r="T149" s="844"/>
      <c r="U149" s="844"/>
      <c r="V149" s="844"/>
      <c r="W149" s="844"/>
      <c r="X149" s="844"/>
      <c r="Y149" s="844"/>
      <c r="Z149" s="844"/>
      <c r="AA149" s="844"/>
      <c r="AB149" s="844"/>
      <c r="AC149" s="844"/>
      <c r="AD149" s="844"/>
      <c r="AE149" s="377"/>
      <c r="AF149" s="377"/>
      <c r="AG149" s="377"/>
      <c r="AH149" s="377"/>
      <c r="AI149" s="377"/>
      <c r="AJ149" s="377"/>
      <c r="AK149" s="379"/>
      <c r="AL149" s="3"/>
      <c r="AM149" s="3"/>
      <c r="AN149" s="3"/>
      <c r="AO149" s="3"/>
      <c r="AP149" s="379"/>
      <c r="AQ149" s="3"/>
      <c r="AR149" s="3"/>
      <c r="AS149" s="3"/>
      <c r="AT149" s="3"/>
      <c r="AU149" s="3"/>
      <c r="AV149" s="3"/>
      <c r="AW149" s="3"/>
      <c r="AX149" s="3"/>
      <c r="AY149" s="3"/>
      <c r="AZ149" s="3"/>
      <c r="BA149" s="3"/>
      <c r="BB149" s="3"/>
      <c r="BC149" s="3"/>
      <c r="BD149" s="3"/>
      <c r="BE149" s="57"/>
      <c r="BH149" s="43"/>
      <c r="BJ149" s="298"/>
      <c r="BK149" s="298"/>
      <c r="BL149" s="298"/>
      <c r="BM149" s="298"/>
      <c r="BN149" s="298"/>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row>
    <row r="150" spans="1:92" ht="9.6" customHeight="1">
      <c r="A150" s="3"/>
      <c r="B150" s="839"/>
      <c r="C150" s="840"/>
      <c r="D150" s="840"/>
      <c r="E150" s="840"/>
      <c r="F150" s="840"/>
      <c r="G150" s="840"/>
      <c r="H150" s="840"/>
      <c r="I150" s="348"/>
      <c r="J150" s="349"/>
      <c r="K150" s="349"/>
      <c r="L150" s="349"/>
      <c r="M150" s="349"/>
      <c r="N150" s="349"/>
      <c r="O150" s="349"/>
      <c r="P150" s="349"/>
      <c r="Q150" s="349"/>
      <c r="R150" s="349"/>
      <c r="S150" s="798"/>
      <c r="T150" s="798"/>
      <c r="U150" s="798"/>
      <c r="V150" s="798"/>
      <c r="W150" s="798"/>
      <c r="X150" s="798"/>
      <c r="Y150" s="798"/>
      <c r="Z150" s="798"/>
      <c r="AA150" s="798"/>
      <c r="AB150" s="798"/>
      <c r="AC150" s="798"/>
      <c r="AD150" s="798"/>
      <c r="AE150" s="405"/>
      <c r="AF150" s="405"/>
      <c r="AG150" s="405"/>
      <c r="AH150" s="405"/>
      <c r="AI150" s="405"/>
      <c r="AJ150" s="405"/>
      <c r="AK150" s="343"/>
      <c r="AL150" s="317"/>
      <c r="AM150" s="317"/>
      <c r="AN150" s="317"/>
      <c r="AO150" s="317"/>
      <c r="AP150" s="318"/>
      <c r="AQ150" s="318"/>
      <c r="AR150" s="318"/>
      <c r="AS150" s="318"/>
      <c r="AT150" s="93"/>
      <c r="AU150" s="93"/>
      <c r="AV150" s="93"/>
      <c r="AW150" s="93"/>
      <c r="AX150" s="93"/>
      <c r="AY150" s="93"/>
      <c r="AZ150" s="93"/>
      <c r="BA150" s="93"/>
      <c r="BB150" s="93"/>
      <c r="BC150" s="93"/>
      <c r="BD150" s="93"/>
      <c r="BE150" s="269"/>
    </row>
    <row r="151" spans="1:92" ht="33" customHeight="1">
      <c r="A151" s="3"/>
      <c r="B151" s="729" t="s">
        <v>165</v>
      </c>
      <c r="C151" s="749"/>
      <c r="D151" s="749"/>
      <c r="E151" s="749"/>
      <c r="F151" s="749"/>
      <c r="G151" s="749"/>
      <c r="H151" s="749"/>
      <c r="I151" s="826">
        <f>I55</f>
        <v>0</v>
      </c>
      <c r="J151" s="827"/>
      <c r="K151" s="827"/>
      <c r="L151" s="827"/>
      <c r="M151" s="827"/>
      <c r="N151" s="827"/>
      <c r="O151" s="827"/>
      <c r="P151" s="827"/>
      <c r="Q151" s="827"/>
      <c r="R151" s="827"/>
      <c r="S151" s="827"/>
      <c r="T151" s="827"/>
      <c r="U151" s="827"/>
      <c r="V151" s="827"/>
      <c r="W151" s="827"/>
      <c r="X151" s="827"/>
      <c r="Y151" s="827"/>
      <c r="Z151" s="827"/>
      <c r="AA151" s="827"/>
      <c r="AB151" s="827"/>
      <c r="AC151" s="827"/>
      <c r="AD151" s="827"/>
      <c r="AE151" s="827"/>
      <c r="AF151" s="827"/>
      <c r="AG151" s="827"/>
      <c r="AH151" s="827"/>
      <c r="AI151" s="827"/>
      <c r="AJ151" s="827"/>
      <c r="AK151" s="827"/>
      <c r="AL151" s="827"/>
      <c r="AM151" s="827"/>
      <c r="AN151" s="827"/>
      <c r="AO151" s="827"/>
      <c r="AP151" s="827"/>
      <c r="AQ151" s="827"/>
      <c r="AR151" s="827"/>
      <c r="AS151" s="827"/>
      <c r="AT151" s="827"/>
      <c r="AU151" s="827"/>
      <c r="AV151" s="827"/>
      <c r="AW151" s="827"/>
      <c r="AX151" s="827"/>
      <c r="AY151" s="827"/>
      <c r="AZ151" s="827"/>
      <c r="BA151" s="827"/>
      <c r="BB151" s="827"/>
      <c r="BC151" s="827"/>
      <c r="BD151" s="827"/>
      <c r="BE151" s="828"/>
    </row>
    <row r="152" spans="1:92" ht="9.9499999999999993" customHeight="1">
      <c r="A152" s="3"/>
      <c r="B152" s="270"/>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8"/>
      <c r="AJ152" s="98"/>
      <c r="AK152" s="98"/>
      <c r="AL152" s="97"/>
      <c r="AM152" s="97"/>
      <c r="AN152" s="98"/>
      <c r="AO152" s="98"/>
      <c r="AP152" s="98"/>
      <c r="AQ152" s="98"/>
      <c r="AR152" s="98"/>
      <c r="AS152" s="98"/>
      <c r="AT152" s="98"/>
      <c r="AU152" s="98"/>
      <c r="AV152" s="98"/>
      <c r="AW152" s="98"/>
      <c r="AX152" s="98"/>
      <c r="AY152" s="98"/>
      <c r="AZ152" s="98"/>
      <c r="BA152" s="98"/>
      <c r="BB152" s="98"/>
      <c r="BC152" s="98"/>
      <c r="BD152" s="98"/>
      <c r="BE152" s="267"/>
    </row>
    <row r="153" spans="1:92" ht="20.25" customHeight="1">
      <c r="A153" s="3"/>
      <c r="B153" s="271" t="s">
        <v>181</v>
      </c>
      <c r="C153" s="3"/>
      <c r="D153" s="3"/>
      <c r="E153" s="30"/>
      <c r="F153" s="30"/>
      <c r="G153" s="30"/>
      <c r="H153" s="30"/>
      <c r="I153" s="3"/>
      <c r="J153" s="3"/>
      <c r="K153" s="3"/>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20"/>
      <c r="AI153" s="20"/>
      <c r="AJ153" s="20"/>
      <c r="AK153" s="20"/>
      <c r="AL153" s="12"/>
      <c r="AM153" s="20"/>
      <c r="AN153" s="20"/>
      <c r="AO153" s="20"/>
      <c r="AP153" s="20"/>
      <c r="AQ153" s="20"/>
      <c r="AR153" s="20"/>
      <c r="AS153" s="20"/>
      <c r="AT153" s="20"/>
      <c r="AU153" s="20"/>
      <c r="AV153" s="20"/>
      <c r="AW153" s="388"/>
      <c r="AX153" s="388"/>
      <c r="AY153" s="388"/>
      <c r="AZ153" s="388"/>
      <c r="BA153" s="817"/>
      <c r="BB153" s="817"/>
      <c r="BC153" s="362"/>
      <c r="BD153" s="362"/>
      <c r="BE153" s="59"/>
      <c r="BJ153" s="95"/>
    </row>
    <row r="154" spans="1:92" ht="9.9499999999999993" customHeight="1">
      <c r="A154" s="3"/>
      <c r="B154" s="56"/>
      <c r="C154" s="3"/>
      <c r="D154" s="30"/>
      <c r="E154" s="30"/>
      <c r="F154" s="30"/>
      <c r="G154" s="30"/>
      <c r="H154" s="30"/>
      <c r="I154" s="3"/>
      <c r="J154" s="3"/>
      <c r="K154" s="3"/>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20"/>
      <c r="AI154" s="20"/>
      <c r="AJ154" s="20"/>
      <c r="AK154" s="20"/>
      <c r="AL154" s="12"/>
      <c r="AM154" s="20"/>
      <c r="AN154" s="20"/>
      <c r="AO154" s="20"/>
      <c r="AP154" s="20"/>
      <c r="AQ154" s="20"/>
      <c r="AR154" s="20"/>
      <c r="AS154" s="20"/>
      <c r="AT154" s="20"/>
      <c r="AU154" s="20"/>
      <c r="AV154" s="20"/>
      <c r="AW154" s="388"/>
      <c r="AX154" s="388"/>
      <c r="AY154" s="388"/>
      <c r="AZ154" s="388"/>
      <c r="BA154" s="362"/>
      <c r="BB154" s="362"/>
      <c r="BC154" s="362"/>
      <c r="BD154" s="362"/>
      <c r="BE154" s="59"/>
      <c r="BJ154" s="96"/>
    </row>
    <row r="155" spans="1:92" ht="9.9499999999999993" customHeight="1">
      <c r="A155" s="3"/>
      <c r="B155" s="719">
        <v>1</v>
      </c>
      <c r="C155" s="720"/>
      <c r="D155" s="722" t="s">
        <v>246</v>
      </c>
      <c r="E155" s="879"/>
      <c r="F155" s="879"/>
      <c r="G155" s="879"/>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47"/>
      <c r="AD155" s="833">
        <v>9</v>
      </c>
      <c r="AE155" s="834"/>
      <c r="AF155" s="722" t="s">
        <v>247</v>
      </c>
      <c r="AG155" s="683"/>
      <c r="AH155" s="683"/>
      <c r="AI155" s="683"/>
      <c r="AJ155" s="683"/>
      <c r="AK155" s="683"/>
      <c r="AL155" s="683"/>
      <c r="AM155" s="683"/>
      <c r="AN155" s="683"/>
      <c r="AO155" s="683"/>
      <c r="AP155" s="683"/>
      <c r="AQ155" s="683"/>
      <c r="AR155" s="683"/>
      <c r="AS155" s="683"/>
      <c r="AT155" s="683"/>
      <c r="AU155" s="683"/>
      <c r="AV155" s="683"/>
      <c r="AW155" s="683"/>
      <c r="AX155" s="683"/>
      <c r="AY155" s="683"/>
      <c r="AZ155" s="683"/>
      <c r="BA155" s="683"/>
      <c r="BB155" s="683"/>
      <c r="BC155" s="683"/>
      <c r="BD155" s="683"/>
      <c r="BE155" s="558"/>
      <c r="BH155" s="871"/>
      <c r="BI155" s="872"/>
      <c r="BJ155" s="872"/>
      <c r="BK155" s="872"/>
      <c r="BL155" s="872"/>
      <c r="BM155" s="872"/>
      <c r="BN155" s="872"/>
      <c r="BO155" s="872"/>
      <c r="BP155" s="872"/>
      <c r="BQ155" s="872"/>
      <c r="BR155" s="872"/>
      <c r="BS155" s="872"/>
      <c r="BT155" s="872"/>
      <c r="BU155" s="872"/>
      <c r="BV155" s="872"/>
      <c r="BW155" s="872"/>
      <c r="BX155" s="872"/>
      <c r="BY155" s="872"/>
      <c r="BZ155" s="872"/>
      <c r="CA155" s="872"/>
      <c r="CB155" s="872"/>
      <c r="CC155" s="872"/>
      <c r="CD155" s="872"/>
      <c r="CE155" s="872"/>
      <c r="CF155" s="304"/>
    </row>
    <row r="156" spans="1:92" ht="9.9499999999999993" customHeight="1">
      <c r="A156" s="3"/>
      <c r="B156" s="721"/>
      <c r="C156" s="720"/>
      <c r="D156" s="879"/>
      <c r="E156" s="879"/>
      <c r="F156" s="879"/>
      <c r="G156" s="879"/>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47"/>
      <c r="AD156" s="834"/>
      <c r="AE156" s="834"/>
      <c r="AF156" s="683"/>
      <c r="AG156" s="683"/>
      <c r="AH156" s="683"/>
      <c r="AI156" s="683"/>
      <c r="AJ156" s="683"/>
      <c r="AK156" s="683"/>
      <c r="AL156" s="683"/>
      <c r="AM156" s="683"/>
      <c r="AN156" s="683"/>
      <c r="AO156" s="683"/>
      <c r="AP156" s="683"/>
      <c r="AQ156" s="683"/>
      <c r="AR156" s="683"/>
      <c r="AS156" s="683"/>
      <c r="AT156" s="683"/>
      <c r="AU156" s="683"/>
      <c r="AV156" s="683"/>
      <c r="AW156" s="683"/>
      <c r="AX156" s="683"/>
      <c r="AY156" s="683"/>
      <c r="AZ156" s="683"/>
      <c r="BA156" s="683"/>
      <c r="BB156" s="683"/>
      <c r="BC156" s="683"/>
      <c r="BD156" s="683"/>
      <c r="BE156" s="558"/>
      <c r="BH156" s="872"/>
      <c r="BI156" s="872"/>
      <c r="BJ156" s="872"/>
      <c r="BK156" s="872"/>
      <c r="BL156" s="872"/>
      <c r="BM156" s="872"/>
      <c r="BN156" s="872"/>
      <c r="BO156" s="872"/>
      <c r="BP156" s="872"/>
      <c r="BQ156" s="872"/>
      <c r="BR156" s="872"/>
      <c r="BS156" s="872"/>
      <c r="BT156" s="872"/>
      <c r="BU156" s="872"/>
      <c r="BV156" s="872"/>
      <c r="BW156" s="872"/>
      <c r="BX156" s="872"/>
      <c r="BY156" s="872"/>
      <c r="BZ156" s="872"/>
      <c r="CA156" s="872"/>
      <c r="CB156" s="872"/>
      <c r="CC156" s="872"/>
      <c r="CD156" s="872"/>
      <c r="CE156" s="872"/>
      <c r="CF156" s="304"/>
    </row>
    <row r="157" spans="1:92" ht="9.9499999999999993" customHeight="1">
      <c r="A157" s="3"/>
      <c r="B157" s="272"/>
      <c r="C157" s="15"/>
      <c r="D157" s="879"/>
      <c r="E157" s="879"/>
      <c r="F157" s="879"/>
      <c r="G157" s="879"/>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47"/>
      <c r="AD157" s="47"/>
      <c r="AE157" s="33"/>
      <c r="AF157" s="683"/>
      <c r="AG157" s="683"/>
      <c r="AH157" s="683"/>
      <c r="AI157" s="683"/>
      <c r="AJ157" s="683"/>
      <c r="AK157" s="683"/>
      <c r="AL157" s="683"/>
      <c r="AM157" s="683"/>
      <c r="AN157" s="683"/>
      <c r="AO157" s="683"/>
      <c r="AP157" s="683"/>
      <c r="AQ157" s="683"/>
      <c r="AR157" s="683"/>
      <c r="AS157" s="683"/>
      <c r="AT157" s="683"/>
      <c r="AU157" s="683"/>
      <c r="AV157" s="683"/>
      <c r="AW157" s="683"/>
      <c r="AX157" s="683"/>
      <c r="AY157" s="683"/>
      <c r="AZ157" s="683"/>
      <c r="BA157" s="683"/>
      <c r="BB157" s="683"/>
      <c r="BC157" s="683"/>
      <c r="BD157" s="683"/>
      <c r="BE157" s="558"/>
      <c r="BH157" s="872"/>
      <c r="BI157" s="872"/>
      <c r="BJ157" s="872"/>
      <c r="BK157" s="872"/>
      <c r="BL157" s="872"/>
      <c r="BM157" s="872"/>
      <c r="BN157" s="872"/>
      <c r="BO157" s="872"/>
      <c r="BP157" s="872"/>
      <c r="BQ157" s="872"/>
      <c r="BR157" s="872"/>
      <c r="BS157" s="872"/>
      <c r="BT157" s="872"/>
      <c r="BU157" s="872"/>
      <c r="BV157" s="872"/>
      <c r="BW157" s="872"/>
      <c r="BX157" s="872"/>
      <c r="BY157" s="872"/>
      <c r="BZ157" s="872"/>
      <c r="CA157" s="872"/>
      <c r="CB157" s="872"/>
      <c r="CC157" s="872"/>
      <c r="CD157" s="872"/>
      <c r="CE157" s="872"/>
      <c r="CF157" s="304"/>
    </row>
    <row r="158" spans="1:92" ht="9.9499999999999993" customHeight="1">
      <c r="A158" s="3"/>
      <c r="B158" s="56"/>
      <c r="C158" s="3"/>
      <c r="D158" s="832"/>
      <c r="E158" s="832"/>
      <c r="F158" s="832"/>
      <c r="G158" s="832"/>
      <c r="H158" s="832"/>
      <c r="I158" s="832"/>
      <c r="J158" s="832"/>
      <c r="K158" s="832"/>
      <c r="L158" s="832"/>
      <c r="M158" s="832"/>
      <c r="N158" s="832"/>
      <c r="O158" s="832"/>
      <c r="P158" s="832"/>
      <c r="Q158" s="832"/>
      <c r="R158" s="832"/>
      <c r="S158" s="832"/>
      <c r="T158" s="832"/>
      <c r="U158" s="832"/>
      <c r="V158" s="832"/>
      <c r="W158" s="832"/>
      <c r="X158" s="832"/>
      <c r="Y158" s="832"/>
      <c r="Z158" s="832"/>
      <c r="AA158" s="832"/>
      <c r="AB158" s="832"/>
      <c r="AC158" s="32"/>
      <c r="AD158" s="880"/>
      <c r="AE158" s="812"/>
      <c r="AF158" s="38"/>
      <c r="AG158" s="557"/>
      <c r="AH158" s="557"/>
      <c r="AI158" s="557"/>
      <c r="AJ158" s="557"/>
      <c r="AK158" s="557"/>
      <c r="AL158" s="557"/>
      <c r="AM158" s="557"/>
      <c r="AN158" s="557"/>
      <c r="AO158" s="557"/>
      <c r="AP158" s="557"/>
      <c r="AQ158" s="557"/>
      <c r="AR158" s="557"/>
      <c r="AS158" s="557"/>
      <c r="AT158" s="557"/>
      <c r="AU158" s="557"/>
      <c r="AV158" s="557"/>
      <c r="AW158" s="557"/>
      <c r="AX158" s="557"/>
      <c r="AY158" s="557"/>
      <c r="AZ158" s="557"/>
      <c r="BA158" s="557"/>
      <c r="BB158" s="557"/>
      <c r="BC158" s="557"/>
      <c r="BD158" s="557"/>
      <c r="BE158" s="558"/>
      <c r="BH158" s="872"/>
      <c r="BI158" s="872"/>
      <c r="BJ158" s="872"/>
      <c r="BK158" s="872"/>
      <c r="BL158" s="872"/>
      <c r="BM158" s="872"/>
      <c r="BN158" s="872"/>
      <c r="BO158" s="872"/>
      <c r="BP158" s="872"/>
      <c r="BQ158" s="872"/>
      <c r="BR158" s="872"/>
      <c r="BS158" s="872"/>
      <c r="BT158" s="872"/>
      <c r="BU158" s="872"/>
      <c r="BV158" s="872"/>
      <c r="BW158" s="872"/>
      <c r="BX158" s="872"/>
      <c r="BY158" s="872"/>
      <c r="BZ158" s="872"/>
      <c r="CA158" s="872"/>
      <c r="CB158" s="872"/>
      <c r="CC158" s="872"/>
      <c r="CD158" s="872"/>
      <c r="CE158" s="872"/>
      <c r="CF158" s="301"/>
    </row>
    <row r="159" spans="1:92" ht="9.9499999999999993" customHeight="1">
      <c r="A159" s="3"/>
      <c r="B159" s="56"/>
      <c r="C159" s="3"/>
      <c r="D159" s="832"/>
      <c r="E159" s="832"/>
      <c r="F159" s="832"/>
      <c r="G159" s="832"/>
      <c r="H159" s="832"/>
      <c r="I159" s="832"/>
      <c r="J159" s="832"/>
      <c r="K159" s="832"/>
      <c r="L159" s="832"/>
      <c r="M159" s="832"/>
      <c r="N159" s="832"/>
      <c r="O159" s="832"/>
      <c r="P159" s="832"/>
      <c r="Q159" s="832"/>
      <c r="R159" s="832"/>
      <c r="S159" s="832"/>
      <c r="T159" s="832"/>
      <c r="U159" s="832"/>
      <c r="V159" s="832"/>
      <c r="W159" s="832"/>
      <c r="X159" s="832"/>
      <c r="Y159" s="832"/>
      <c r="Z159" s="832"/>
      <c r="AA159" s="832"/>
      <c r="AB159" s="832"/>
      <c r="AC159" s="32"/>
      <c r="AD159" s="812"/>
      <c r="AE159" s="812"/>
      <c r="AF159" s="557"/>
      <c r="AG159" s="557"/>
      <c r="AH159" s="557"/>
      <c r="AI159" s="557"/>
      <c r="AJ159" s="557"/>
      <c r="AK159" s="557"/>
      <c r="AL159" s="557"/>
      <c r="AM159" s="557"/>
      <c r="AN159" s="557"/>
      <c r="AO159" s="557"/>
      <c r="AP159" s="557"/>
      <c r="AQ159" s="557"/>
      <c r="AR159" s="557"/>
      <c r="AS159" s="557"/>
      <c r="AT159" s="557"/>
      <c r="AU159" s="557"/>
      <c r="AV159" s="557"/>
      <c r="AW159" s="557"/>
      <c r="AX159" s="557"/>
      <c r="AY159" s="557"/>
      <c r="AZ159" s="557"/>
      <c r="BA159" s="557"/>
      <c r="BB159" s="557"/>
      <c r="BC159" s="557"/>
      <c r="BD159" s="557"/>
      <c r="BE159" s="558"/>
      <c r="BH159" s="872"/>
      <c r="BI159" s="872"/>
      <c r="BJ159" s="872"/>
      <c r="BK159" s="872"/>
      <c r="BL159" s="872"/>
      <c r="BM159" s="872"/>
      <c r="BN159" s="872"/>
      <c r="BO159" s="872"/>
      <c r="BP159" s="872"/>
      <c r="BQ159" s="872"/>
      <c r="BR159" s="872"/>
      <c r="BS159" s="872"/>
      <c r="BT159" s="872"/>
      <c r="BU159" s="872"/>
      <c r="BV159" s="872"/>
      <c r="BW159" s="872"/>
      <c r="BX159" s="872"/>
      <c r="BY159" s="872"/>
      <c r="BZ159" s="872"/>
      <c r="CA159" s="872"/>
      <c r="CB159" s="872"/>
      <c r="CC159" s="872"/>
      <c r="CD159" s="872"/>
      <c r="CE159" s="872"/>
      <c r="CF159" s="301"/>
    </row>
    <row r="160" spans="1:92" ht="9.9499999999999993" customHeight="1">
      <c r="A160" s="3"/>
      <c r="B160" s="272"/>
      <c r="C160" s="15"/>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2"/>
      <c r="AD160" s="32"/>
      <c r="AE160" s="33"/>
      <c r="AF160" s="557"/>
      <c r="AG160" s="557"/>
      <c r="AH160" s="557"/>
      <c r="AI160" s="557"/>
      <c r="AJ160" s="557"/>
      <c r="AK160" s="557"/>
      <c r="AL160" s="557"/>
      <c r="AM160" s="557"/>
      <c r="AN160" s="557"/>
      <c r="AO160" s="557"/>
      <c r="AP160" s="557"/>
      <c r="AQ160" s="557"/>
      <c r="AR160" s="557"/>
      <c r="AS160" s="557"/>
      <c r="AT160" s="557"/>
      <c r="AU160" s="557"/>
      <c r="AV160" s="557"/>
      <c r="AW160" s="557"/>
      <c r="AX160" s="557"/>
      <c r="AY160" s="557"/>
      <c r="AZ160" s="557"/>
      <c r="BA160" s="557"/>
      <c r="BB160" s="557"/>
      <c r="BC160" s="557"/>
      <c r="BD160" s="557"/>
      <c r="BE160" s="558"/>
      <c r="BH160" s="301"/>
      <c r="BI160" s="301"/>
      <c r="BJ160" s="301"/>
      <c r="BK160" s="301"/>
      <c r="BL160" s="301"/>
      <c r="BM160" s="301"/>
      <c r="BN160" s="301"/>
      <c r="BO160" s="301"/>
      <c r="BP160" s="301"/>
      <c r="BQ160" s="301"/>
      <c r="BR160" s="301"/>
      <c r="BS160" s="301"/>
      <c r="BT160" s="301"/>
      <c r="BU160" s="301"/>
      <c r="BV160" s="301"/>
      <c r="BW160" s="301"/>
      <c r="BX160" s="301"/>
      <c r="BY160" s="301"/>
      <c r="BZ160" s="301"/>
      <c r="CA160" s="301"/>
      <c r="CB160" s="301"/>
      <c r="CC160" s="301"/>
      <c r="CD160" s="301"/>
      <c r="CE160" s="301"/>
      <c r="CF160" s="301"/>
    </row>
    <row r="161" spans="1:84" ht="9.9499999999999993" customHeight="1">
      <c r="A161" s="3"/>
      <c r="B161" s="719">
        <v>2</v>
      </c>
      <c r="C161" s="720"/>
      <c r="D161" s="722" t="s">
        <v>245</v>
      </c>
      <c r="E161" s="683"/>
      <c r="F161" s="683"/>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580"/>
      <c r="AD161" s="407"/>
      <c r="AE161" s="371"/>
      <c r="AF161" s="20"/>
      <c r="AG161" s="371"/>
      <c r="AH161" s="371"/>
      <c r="AI161" s="371"/>
      <c r="AJ161" s="371"/>
      <c r="AK161" s="371"/>
      <c r="AL161" s="371"/>
      <c r="AM161" s="371"/>
      <c r="AN161" s="371"/>
      <c r="AO161" s="371"/>
      <c r="AP161" s="371"/>
      <c r="AQ161" s="371"/>
      <c r="AR161" s="371"/>
      <c r="AS161" s="371"/>
      <c r="AT161" s="371"/>
      <c r="AU161" s="371"/>
      <c r="AV161" s="371"/>
      <c r="AW161" s="371"/>
      <c r="AX161" s="371"/>
      <c r="AY161" s="371"/>
      <c r="AZ161" s="371"/>
      <c r="BA161" s="371"/>
      <c r="BB161" s="371"/>
      <c r="BC161" s="371"/>
      <c r="BD161" s="371"/>
      <c r="BE161" s="394"/>
      <c r="BH161" s="301"/>
      <c r="BI161" s="301"/>
      <c r="BJ161" s="301"/>
      <c r="BK161" s="301"/>
      <c r="BL161" s="301"/>
      <c r="BM161" s="301"/>
      <c r="BN161" s="301"/>
      <c r="BO161" s="301"/>
      <c r="BP161" s="301"/>
      <c r="BQ161" s="301"/>
      <c r="BR161" s="301"/>
      <c r="BS161" s="301"/>
      <c r="BT161" s="301"/>
      <c r="BU161" s="301"/>
      <c r="BV161" s="301"/>
      <c r="BW161" s="301"/>
      <c r="BX161" s="301"/>
      <c r="BY161" s="301"/>
      <c r="BZ161" s="301"/>
      <c r="CA161" s="301"/>
      <c r="CB161" s="301"/>
      <c r="CC161" s="301"/>
      <c r="CD161" s="301"/>
      <c r="CE161" s="301"/>
      <c r="CF161" s="301"/>
    </row>
    <row r="162" spans="1:84" ht="9.9499999999999993" customHeight="1">
      <c r="A162" s="3"/>
      <c r="B162" s="721"/>
      <c r="C162" s="720"/>
      <c r="D162" s="683"/>
      <c r="E162" s="683"/>
      <c r="F162" s="683"/>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580"/>
      <c r="AD162" s="371"/>
      <c r="AE162" s="371"/>
      <c r="AF162" s="371"/>
      <c r="AG162" s="371"/>
      <c r="AH162" s="371"/>
      <c r="AI162" s="371"/>
      <c r="AJ162" s="371"/>
      <c r="AK162" s="371"/>
      <c r="AL162" s="371"/>
      <c r="AM162" s="371"/>
      <c r="AN162" s="371"/>
      <c r="AO162" s="371"/>
      <c r="AP162" s="371"/>
      <c r="AQ162" s="371"/>
      <c r="AR162" s="371"/>
      <c r="AS162" s="371"/>
      <c r="AT162" s="371"/>
      <c r="AU162" s="371"/>
      <c r="AV162" s="371"/>
      <c r="AW162" s="371"/>
      <c r="AX162" s="371"/>
      <c r="AY162" s="371"/>
      <c r="AZ162" s="371"/>
      <c r="BA162" s="371"/>
      <c r="BB162" s="371"/>
      <c r="BC162" s="371"/>
      <c r="BD162" s="371"/>
      <c r="BE162" s="394"/>
      <c r="BH162" s="304"/>
      <c r="BI162" s="304"/>
      <c r="BJ162" s="304"/>
      <c r="BK162" s="304"/>
      <c r="BL162" s="304"/>
      <c r="BM162" s="304"/>
      <c r="BN162" s="304"/>
      <c r="BO162" s="304"/>
      <c r="BP162" s="304"/>
      <c r="BQ162" s="304"/>
      <c r="BR162" s="304"/>
      <c r="BS162" s="304"/>
      <c r="BT162" s="304"/>
      <c r="BU162" s="304"/>
      <c r="BV162" s="304"/>
      <c r="BW162" s="304"/>
      <c r="BX162" s="304"/>
      <c r="BY162" s="304"/>
      <c r="BZ162" s="304"/>
      <c r="CA162" s="304"/>
      <c r="CB162" s="304"/>
      <c r="CC162" s="304"/>
      <c r="CD162" s="304"/>
      <c r="CE162" s="304"/>
      <c r="CF162" s="304"/>
    </row>
    <row r="163" spans="1:84" ht="9.9499999999999993" customHeight="1">
      <c r="A163" s="3"/>
      <c r="B163" s="486"/>
      <c r="C163" s="477"/>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32"/>
      <c r="AD163" s="32"/>
      <c r="AE163" s="3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57"/>
      <c r="BJ163" s="20"/>
    </row>
    <row r="164" spans="1:84" ht="9.9499999999999993" customHeight="1">
      <c r="A164" s="3"/>
      <c r="B164" s="719">
        <v>3</v>
      </c>
      <c r="C164" s="720"/>
      <c r="D164" s="722" t="s">
        <v>213</v>
      </c>
      <c r="E164" s="831"/>
      <c r="F164" s="831"/>
      <c r="G164" s="831"/>
      <c r="H164" s="831"/>
      <c r="I164" s="831"/>
      <c r="J164" s="831"/>
      <c r="K164" s="831"/>
      <c r="L164" s="831"/>
      <c r="M164" s="831"/>
      <c r="N164" s="831"/>
      <c r="O164" s="831"/>
      <c r="P164" s="831"/>
      <c r="Q164" s="831"/>
      <c r="R164" s="831"/>
      <c r="S164" s="831"/>
      <c r="T164" s="831"/>
      <c r="U164" s="831"/>
      <c r="V164" s="831"/>
      <c r="W164" s="831"/>
      <c r="X164" s="831"/>
      <c r="Y164" s="831"/>
      <c r="Z164" s="831"/>
      <c r="AA164" s="831"/>
      <c r="AB164" s="831"/>
      <c r="AC164" s="34"/>
      <c r="AD164" s="34"/>
      <c r="AE164" s="34"/>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57"/>
      <c r="BF164" s="22"/>
      <c r="BJ164" s="20"/>
    </row>
    <row r="165" spans="1:84" ht="9.9499999999999993" customHeight="1">
      <c r="A165" s="3"/>
      <c r="B165" s="721"/>
      <c r="C165" s="720"/>
      <c r="D165" s="831"/>
      <c r="E165" s="831"/>
      <c r="F165" s="831"/>
      <c r="G165" s="831"/>
      <c r="H165" s="831"/>
      <c r="I165" s="831"/>
      <c r="J165" s="831"/>
      <c r="K165" s="831"/>
      <c r="L165" s="831"/>
      <c r="M165" s="831"/>
      <c r="N165" s="831"/>
      <c r="O165" s="831"/>
      <c r="P165" s="831"/>
      <c r="Q165" s="831"/>
      <c r="R165" s="831"/>
      <c r="S165" s="831"/>
      <c r="T165" s="831"/>
      <c r="U165" s="831"/>
      <c r="V165" s="831"/>
      <c r="W165" s="831"/>
      <c r="X165" s="831"/>
      <c r="Y165" s="831"/>
      <c r="Z165" s="831"/>
      <c r="AA165" s="831"/>
      <c r="AB165" s="831"/>
      <c r="AC165" s="34"/>
      <c r="AD165" s="34"/>
      <c r="AE165" s="34"/>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57"/>
      <c r="BF165" s="22"/>
      <c r="BJ165" s="20"/>
    </row>
    <row r="166" spans="1:84" ht="9.9499999999999993" customHeight="1">
      <c r="A166" s="3"/>
      <c r="B166" s="69"/>
      <c r="C166" s="577"/>
      <c r="D166" s="831"/>
      <c r="E166" s="831"/>
      <c r="F166" s="831"/>
      <c r="G166" s="831"/>
      <c r="H166" s="831"/>
      <c r="I166" s="831"/>
      <c r="J166" s="831"/>
      <c r="K166" s="831"/>
      <c r="L166" s="831"/>
      <c r="M166" s="831"/>
      <c r="N166" s="831"/>
      <c r="O166" s="831"/>
      <c r="P166" s="831"/>
      <c r="Q166" s="831"/>
      <c r="R166" s="831"/>
      <c r="S166" s="831"/>
      <c r="T166" s="831"/>
      <c r="U166" s="831"/>
      <c r="V166" s="831"/>
      <c r="W166" s="831"/>
      <c r="X166" s="831"/>
      <c r="Y166" s="831"/>
      <c r="Z166" s="831"/>
      <c r="AA166" s="831"/>
      <c r="AB166" s="831"/>
      <c r="AC166" s="34"/>
      <c r="AD166" s="34"/>
      <c r="AE166" s="34"/>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57"/>
      <c r="BF166" s="22"/>
      <c r="BJ166" s="20"/>
    </row>
    <row r="167" spans="1:84" ht="9.9499999999999993" customHeight="1">
      <c r="A167" s="3"/>
      <c r="B167" s="573"/>
      <c r="C167" s="574"/>
      <c r="D167" s="683"/>
      <c r="E167" s="683"/>
      <c r="F167" s="683"/>
      <c r="G167" s="683"/>
      <c r="H167" s="683"/>
      <c r="I167" s="683"/>
      <c r="J167" s="683"/>
      <c r="K167" s="683"/>
      <c r="L167" s="683"/>
      <c r="M167" s="683"/>
      <c r="N167" s="683"/>
      <c r="O167" s="683"/>
      <c r="P167" s="683"/>
      <c r="Q167" s="683"/>
      <c r="R167" s="683"/>
      <c r="S167" s="683"/>
      <c r="T167" s="683"/>
      <c r="U167" s="683"/>
      <c r="V167" s="683"/>
      <c r="W167" s="683"/>
      <c r="X167" s="683"/>
      <c r="Y167" s="683"/>
      <c r="Z167" s="683"/>
      <c r="AA167" s="683"/>
      <c r="AB167" s="683"/>
      <c r="AC167" s="34"/>
      <c r="AD167" s="34"/>
      <c r="AE167" s="3"/>
      <c r="BE167" s="408"/>
      <c r="BF167" s="22"/>
      <c r="BJ167" s="20"/>
    </row>
    <row r="168" spans="1:84" ht="9.9499999999999993" customHeight="1">
      <c r="A168" s="13"/>
      <c r="B168" s="719">
        <v>4</v>
      </c>
      <c r="C168" s="720"/>
      <c r="D168" s="722" t="s">
        <v>214</v>
      </c>
      <c r="E168" s="832"/>
      <c r="F168" s="832"/>
      <c r="G168" s="832"/>
      <c r="H168" s="832"/>
      <c r="I168" s="832"/>
      <c r="J168" s="832"/>
      <c r="K168" s="832"/>
      <c r="L168" s="832"/>
      <c r="M168" s="832"/>
      <c r="N168" s="832"/>
      <c r="O168" s="832"/>
      <c r="P168" s="832"/>
      <c r="Q168" s="832"/>
      <c r="R168" s="832"/>
      <c r="S168" s="832"/>
      <c r="T168" s="832"/>
      <c r="U168" s="832"/>
      <c r="V168" s="832"/>
      <c r="W168" s="832"/>
      <c r="X168" s="832"/>
      <c r="Y168" s="832"/>
      <c r="Z168" s="832"/>
      <c r="AA168" s="832"/>
      <c r="AB168" s="832"/>
      <c r="AC168" s="34"/>
      <c r="AD168" s="34"/>
      <c r="AE168" s="3"/>
      <c r="BE168" s="268"/>
      <c r="BF168" s="35"/>
      <c r="BJ168" s="20"/>
    </row>
    <row r="169" spans="1:84" ht="9.9499999999999993" customHeight="1">
      <c r="A169" s="13"/>
      <c r="B169" s="721"/>
      <c r="C169" s="720"/>
      <c r="D169" s="832"/>
      <c r="E169" s="832"/>
      <c r="F169" s="832"/>
      <c r="G169" s="832"/>
      <c r="H169" s="832"/>
      <c r="I169" s="832"/>
      <c r="J169" s="832"/>
      <c r="K169" s="832"/>
      <c r="L169" s="832"/>
      <c r="M169" s="832"/>
      <c r="N169" s="832"/>
      <c r="O169" s="832"/>
      <c r="P169" s="832"/>
      <c r="Q169" s="832"/>
      <c r="R169" s="832"/>
      <c r="S169" s="832"/>
      <c r="T169" s="832"/>
      <c r="U169" s="832"/>
      <c r="V169" s="832"/>
      <c r="W169" s="832"/>
      <c r="X169" s="832"/>
      <c r="Y169" s="832"/>
      <c r="Z169" s="832"/>
      <c r="AA169" s="832"/>
      <c r="AB169" s="832"/>
      <c r="AC169" s="34"/>
      <c r="AD169" s="34"/>
      <c r="AE169" s="3"/>
      <c r="BE169" s="268"/>
      <c r="BF169" s="35"/>
      <c r="BJ169" s="20"/>
    </row>
    <row r="170" spans="1:84" ht="9.9499999999999993" customHeight="1">
      <c r="A170" s="3"/>
      <c r="B170" s="573"/>
      <c r="C170" s="574"/>
      <c r="D170" s="832"/>
      <c r="E170" s="832"/>
      <c r="F170" s="832"/>
      <c r="G170" s="832"/>
      <c r="H170" s="832"/>
      <c r="I170" s="832"/>
      <c r="J170" s="832"/>
      <c r="K170" s="832"/>
      <c r="L170" s="832"/>
      <c r="M170" s="832"/>
      <c r="N170" s="832"/>
      <c r="O170" s="832"/>
      <c r="P170" s="832"/>
      <c r="Q170" s="832"/>
      <c r="R170" s="832"/>
      <c r="S170" s="832"/>
      <c r="T170" s="832"/>
      <c r="U170" s="832"/>
      <c r="V170" s="832"/>
      <c r="W170" s="832"/>
      <c r="X170" s="832"/>
      <c r="Y170" s="832"/>
      <c r="Z170" s="832"/>
      <c r="AA170" s="832"/>
      <c r="AB170" s="832"/>
      <c r="AC170" s="32"/>
      <c r="AD170" s="32"/>
      <c r="AE170" s="34"/>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68"/>
      <c r="BJ170" s="20"/>
    </row>
    <row r="171" spans="1:84" ht="9.9499999999999993" customHeight="1">
      <c r="A171" s="3"/>
      <c r="B171" s="719">
        <v>5</v>
      </c>
      <c r="C171" s="720"/>
      <c r="D171" s="722" t="s">
        <v>215</v>
      </c>
      <c r="E171" s="832"/>
      <c r="F171" s="832"/>
      <c r="G171" s="832"/>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32"/>
      <c r="AD171" s="32"/>
      <c r="AE171" s="34"/>
      <c r="BE171" s="268"/>
      <c r="BJ171" s="20"/>
    </row>
    <row r="172" spans="1:84" ht="9.9499999999999993" customHeight="1">
      <c r="A172" s="3"/>
      <c r="B172" s="721"/>
      <c r="C172" s="720"/>
      <c r="D172" s="832"/>
      <c r="E172" s="832"/>
      <c r="F172" s="832"/>
      <c r="G172" s="832"/>
      <c r="H172" s="832"/>
      <c r="I172" s="832"/>
      <c r="J172" s="832"/>
      <c r="K172" s="832"/>
      <c r="L172" s="832"/>
      <c r="M172" s="832"/>
      <c r="N172" s="832"/>
      <c r="O172" s="832"/>
      <c r="P172" s="832"/>
      <c r="Q172" s="832"/>
      <c r="R172" s="832"/>
      <c r="S172" s="832"/>
      <c r="T172" s="832"/>
      <c r="U172" s="832"/>
      <c r="V172" s="832"/>
      <c r="W172" s="832"/>
      <c r="X172" s="832"/>
      <c r="Y172" s="832"/>
      <c r="Z172" s="832"/>
      <c r="AA172" s="832"/>
      <c r="AB172" s="832"/>
      <c r="AC172" s="32"/>
      <c r="AD172" s="32"/>
      <c r="AE172" s="34"/>
      <c r="BE172" s="268"/>
      <c r="BJ172" s="20"/>
    </row>
    <row r="173" spans="1:84" ht="9.9499999999999993" customHeight="1">
      <c r="A173" s="3"/>
      <c r="B173" s="573"/>
      <c r="C173" s="574"/>
      <c r="D173" s="832"/>
      <c r="E173" s="832"/>
      <c r="F173" s="832"/>
      <c r="G173" s="832"/>
      <c r="H173" s="832"/>
      <c r="I173" s="832"/>
      <c r="J173" s="832"/>
      <c r="K173" s="832"/>
      <c r="L173" s="832"/>
      <c r="M173" s="832"/>
      <c r="N173" s="832"/>
      <c r="O173" s="832"/>
      <c r="P173" s="832"/>
      <c r="Q173" s="832"/>
      <c r="R173" s="832"/>
      <c r="S173" s="832"/>
      <c r="T173" s="832"/>
      <c r="U173" s="832"/>
      <c r="V173" s="832"/>
      <c r="W173" s="832"/>
      <c r="X173" s="832"/>
      <c r="Y173" s="832"/>
      <c r="Z173" s="832"/>
      <c r="AA173" s="832"/>
      <c r="AB173" s="832"/>
      <c r="AC173" s="21"/>
      <c r="AD173" s="21"/>
      <c r="AE173" s="31"/>
      <c r="BE173" s="273"/>
      <c r="BJ173" s="20"/>
    </row>
    <row r="174" spans="1:84" ht="9.9499999999999993" customHeight="1">
      <c r="A174" s="3"/>
      <c r="B174" s="719">
        <v>6</v>
      </c>
      <c r="C174" s="720"/>
      <c r="D174" s="722" t="s">
        <v>216</v>
      </c>
      <c r="E174" s="722"/>
      <c r="F174" s="722"/>
      <c r="G174" s="722"/>
      <c r="H174" s="722"/>
      <c r="I174" s="722"/>
      <c r="J174" s="722"/>
      <c r="K174" s="722"/>
      <c r="L174" s="722"/>
      <c r="M174" s="722"/>
      <c r="N174" s="722"/>
      <c r="O174" s="722"/>
      <c r="P174" s="722"/>
      <c r="Q174" s="722"/>
      <c r="R174" s="722"/>
      <c r="S174" s="722"/>
      <c r="T174" s="722"/>
      <c r="U174" s="722"/>
      <c r="V174" s="722"/>
      <c r="W174" s="722"/>
      <c r="X174" s="722"/>
      <c r="Y174" s="722"/>
      <c r="Z174" s="722"/>
      <c r="AA174" s="722"/>
      <c r="AB174" s="722"/>
      <c r="AC174" s="21"/>
      <c r="AD174" s="21"/>
      <c r="AE174" s="31"/>
      <c r="AF174" s="31"/>
      <c r="AG174" s="31"/>
      <c r="AH174" s="31"/>
      <c r="AI174" s="31"/>
      <c r="AJ174" s="31"/>
      <c r="AK174" s="34"/>
      <c r="AL174" s="34"/>
      <c r="AM174" s="34"/>
      <c r="AN174" s="34"/>
      <c r="AO174" s="34"/>
      <c r="AP174" s="34"/>
      <c r="AQ174" s="34"/>
      <c r="AR174" s="34"/>
      <c r="AS174" s="34"/>
      <c r="AT174" s="34"/>
      <c r="AU174" s="34"/>
      <c r="AV174" s="34"/>
      <c r="AW174" s="34"/>
      <c r="AX174" s="34"/>
      <c r="AY174" s="34"/>
      <c r="AZ174" s="32"/>
      <c r="BA174" s="33"/>
      <c r="BB174" s="33"/>
      <c r="BC174" s="33"/>
      <c r="BD174" s="33"/>
      <c r="BE174" s="273"/>
      <c r="BJ174" s="20"/>
    </row>
    <row r="175" spans="1:84" ht="9.9499999999999993" customHeight="1">
      <c r="A175" s="13"/>
      <c r="B175" s="721"/>
      <c r="C175" s="720"/>
      <c r="D175" s="722"/>
      <c r="E175" s="722"/>
      <c r="F175" s="722"/>
      <c r="G175" s="722"/>
      <c r="H175" s="722"/>
      <c r="I175" s="722"/>
      <c r="J175" s="722"/>
      <c r="K175" s="722"/>
      <c r="L175" s="722"/>
      <c r="M175" s="722"/>
      <c r="N175" s="722"/>
      <c r="O175" s="722"/>
      <c r="P175" s="722"/>
      <c r="Q175" s="722"/>
      <c r="R175" s="722"/>
      <c r="S175" s="722"/>
      <c r="T175" s="722"/>
      <c r="U175" s="722"/>
      <c r="V175" s="722"/>
      <c r="W175" s="722"/>
      <c r="X175" s="722"/>
      <c r="Y175" s="722"/>
      <c r="Z175" s="722"/>
      <c r="AA175" s="722"/>
      <c r="AB175" s="722"/>
      <c r="AC175" s="21"/>
      <c r="AD175" s="21"/>
      <c r="AE175" s="31"/>
      <c r="BE175" s="274"/>
      <c r="BF175" s="35"/>
      <c r="BJ175" s="20"/>
    </row>
    <row r="176" spans="1:84" ht="9.9499999999999993" customHeight="1">
      <c r="A176" s="3"/>
      <c r="B176" s="573"/>
      <c r="C176" s="574"/>
      <c r="D176" s="722"/>
      <c r="E176" s="722"/>
      <c r="F176" s="722"/>
      <c r="G176" s="722"/>
      <c r="H176" s="722"/>
      <c r="I176" s="722"/>
      <c r="J176" s="722"/>
      <c r="K176" s="722"/>
      <c r="L176" s="722"/>
      <c r="M176" s="722"/>
      <c r="N176" s="722"/>
      <c r="O176" s="722"/>
      <c r="P176" s="722"/>
      <c r="Q176" s="722"/>
      <c r="R176" s="722"/>
      <c r="S176" s="722"/>
      <c r="T176" s="722"/>
      <c r="U176" s="722"/>
      <c r="V176" s="722"/>
      <c r="W176" s="722"/>
      <c r="X176" s="722"/>
      <c r="Y176" s="722"/>
      <c r="Z176" s="722"/>
      <c r="AA176" s="722"/>
      <c r="AB176" s="722"/>
      <c r="AC176" s="21"/>
      <c r="AD176" s="21"/>
      <c r="AE176" s="31"/>
      <c r="BE176" s="394"/>
      <c r="BJ176" s="20"/>
    </row>
    <row r="177" spans="1:92" ht="9.9499999999999993" customHeight="1">
      <c r="A177" s="3"/>
      <c r="B177" s="719">
        <v>7</v>
      </c>
      <c r="C177" s="720"/>
      <c r="D177" s="722" t="s">
        <v>217</v>
      </c>
      <c r="E177" s="722"/>
      <c r="F177" s="722"/>
      <c r="G177" s="722"/>
      <c r="H177" s="722"/>
      <c r="I177" s="722"/>
      <c r="J177" s="722"/>
      <c r="K177" s="722"/>
      <c r="L177" s="722"/>
      <c r="M177" s="722"/>
      <c r="N177" s="722"/>
      <c r="O177" s="722"/>
      <c r="P177" s="722"/>
      <c r="Q177" s="722"/>
      <c r="R177" s="722"/>
      <c r="S177" s="722"/>
      <c r="T177" s="722"/>
      <c r="U177" s="722"/>
      <c r="V177" s="722"/>
      <c r="W177" s="722"/>
      <c r="X177" s="722"/>
      <c r="Y177" s="722"/>
      <c r="Z177" s="722"/>
      <c r="AA177" s="722"/>
      <c r="AB177" s="722"/>
      <c r="AC177" s="21"/>
      <c r="AD177" s="21"/>
      <c r="AE177" s="31"/>
      <c r="BE177" s="394"/>
      <c r="BJ177" s="20"/>
    </row>
    <row r="178" spans="1:92" ht="9.9499999999999993" customHeight="1">
      <c r="A178" s="3"/>
      <c r="B178" s="721"/>
      <c r="C178" s="720"/>
      <c r="D178" s="722"/>
      <c r="E178" s="722"/>
      <c r="F178" s="722"/>
      <c r="G178" s="722"/>
      <c r="H178" s="722"/>
      <c r="I178" s="722"/>
      <c r="J178" s="722"/>
      <c r="K178" s="722"/>
      <c r="L178" s="722"/>
      <c r="M178" s="722"/>
      <c r="N178" s="722"/>
      <c r="O178" s="722"/>
      <c r="P178" s="722"/>
      <c r="Q178" s="722"/>
      <c r="R178" s="722"/>
      <c r="S178" s="722"/>
      <c r="T178" s="722"/>
      <c r="U178" s="722"/>
      <c r="V178" s="722"/>
      <c r="W178" s="722"/>
      <c r="X178" s="722"/>
      <c r="Y178" s="722"/>
      <c r="Z178" s="722"/>
      <c r="AA178" s="722"/>
      <c r="AB178" s="722"/>
      <c r="AC178" s="21"/>
      <c r="AD178" s="21"/>
      <c r="AE178" s="31"/>
      <c r="BE178" s="394"/>
      <c r="BJ178" s="20"/>
    </row>
    <row r="179" spans="1:92" ht="9.9499999999999993" customHeight="1">
      <c r="A179" s="3"/>
      <c r="B179" s="575"/>
      <c r="C179" s="574"/>
      <c r="D179" s="683"/>
      <c r="E179" s="683"/>
      <c r="F179" s="683"/>
      <c r="G179" s="683"/>
      <c r="H179" s="683"/>
      <c r="I179" s="683"/>
      <c r="J179" s="683"/>
      <c r="K179" s="683"/>
      <c r="L179" s="683"/>
      <c r="M179" s="683"/>
      <c r="N179" s="683"/>
      <c r="O179" s="683"/>
      <c r="P179" s="683"/>
      <c r="Q179" s="683"/>
      <c r="R179" s="683"/>
      <c r="S179" s="683"/>
      <c r="T179" s="683"/>
      <c r="U179" s="683"/>
      <c r="V179" s="683"/>
      <c r="W179" s="683"/>
      <c r="X179" s="683"/>
      <c r="Y179" s="683"/>
      <c r="Z179" s="683"/>
      <c r="AA179" s="683"/>
      <c r="AB179" s="683"/>
      <c r="AC179" s="21"/>
      <c r="AD179" s="21"/>
      <c r="AE179" s="31"/>
      <c r="BE179" s="394"/>
      <c r="BJ179" s="20"/>
    </row>
    <row r="180" spans="1:92" ht="9.9499999999999993" customHeight="1">
      <c r="A180" s="3"/>
      <c r="B180" s="719">
        <v>8</v>
      </c>
      <c r="C180" s="720"/>
      <c r="D180" s="722" t="s">
        <v>218</v>
      </c>
      <c r="E180" s="722"/>
      <c r="F180" s="722"/>
      <c r="G180" s="722"/>
      <c r="H180" s="722"/>
      <c r="I180" s="722"/>
      <c r="J180" s="722"/>
      <c r="K180" s="722"/>
      <c r="L180" s="722"/>
      <c r="M180" s="722"/>
      <c r="N180" s="722"/>
      <c r="O180" s="722"/>
      <c r="P180" s="722"/>
      <c r="Q180" s="722"/>
      <c r="R180" s="722"/>
      <c r="S180" s="722"/>
      <c r="T180" s="722"/>
      <c r="U180" s="722"/>
      <c r="V180" s="722"/>
      <c r="W180" s="722"/>
      <c r="X180" s="722"/>
      <c r="Y180" s="722"/>
      <c r="Z180" s="722"/>
      <c r="AA180" s="722"/>
      <c r="AB180" s="722"/>
      <c r="AC180" s="21"/>
      <c r="AD180" s="21"/>
      <c r="AE180" s="592"/>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583"/>
      <c r="BJ180" s="20"/>
    </row>
    <row r="181" spans="1:92" ht="9.9499999999999993" customHeight="1">
      <c r="A181" s="3"/>
      <c r="B181" s="721"/>
      <c r="C181" s="720"/>
      <c r="D181" s="722"/>
      <c r="E181" s="722"/>
      <c r="F181" s="722"/>
      <c r="G181" s="722"/>
      <c r="H181" s="722"/>
      <c r="I181" s="722"/>
      <c r="J181" s="722"/>
      <c r="K181" s="722"/>
      <c r="L181" s="722"/>
      <c r="M181" s="722"/>
      <c r="N181" s="722"/>
      <c r="O181" s="722"/>
      <c r="P181" s="722"/>
      <c r="Q181" s="722"/>
      <c r="R181" s="722"/>
      <c r="S181" s="722"/>
      <c r="T181" s="722"/>
      <c r="U181" s="722"/>
      <c r="V181" s="722"/>
      <c r="W181" s="722"/>
      <c r="X181" s="722"/>
      <c r="Y181" s="722"/>
      <c r="Z181" s="722"/>
      <c r="AA181" s="722"/>
      <c r="AB181" s="722"/>
      <c r="AC181" s="21"/>
      <c r="AD181" s="21"/>
      <c r="AE181" s="592"/>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66"/>
      <c r="BJ181" s="20"/>
    </row>
    <row r="182" spans="1:92" ht="9.9499999999999993" customHeight="1">
      <c r="A182" s="3"/>
      <c r="B182" s="594"/>
      <c r="C182" s="595"/>
      <c r="D182" s="765"/>
      <c r="E182" s="765"/>
      <c r="F182" s="765"/>
      <c r="G182" s="765"/>
      <c r="H182" s="765"/>
      <c r="I182" s="765"/>
      <c r="J182" s="765"/>
      <c r="K182" s="765"/>
      <c r="L182" s="765"/>
      <c r="M182" s="765"/>
      <c r="N182" s="765"/>
      <c r="O182" s="765"/>
      <c r="P182" s="765"/>
      <c r="Q182" s="765"/>
      <c r="R182" s="765"/>
      <c r="S182" s="765"/>
      <c r="T182" s="765"/>
      <c r="U182" s="765"/>
      <c r="V182" s="765"/>
      <c r="W182" s="765"/>
      <c r="X182" s="765"/>
      <c r="Y182" s="765"/>
      <c r="Z182" s="765"/>
      <c r="AA182" s="765"/>
      <c r="AB182" s="765"/>
      <c r="AC182" s="409"/>
      <c r="AD182" s="409"/>
      <c r="AE182" s="409"/>
      <c r="AF182" s="277"/>
      <c r="AG182" s="277"/>
      <c r="AH182" s="277"/>
      <c r="AI182" s="277"/>
      <c r="AJ182" s="277"/>
      <c r="AK182" s="277"/>
      <c r="AL182" s="277"/>
      <c r="AM182" s="277"/>
      <c r="AN182" s="277"/>
      <c r="AO182" s="277"/>
      <c r="AP182" s="277"/>
      <c r="AQ182" s="277"/>
      <c r="AR182" s="277"/>
      <c r="AS182" s="277"/>
      <c r="AT182" s="277"/>
      <c r="AU182" s="277"/>
      <c r="AV182" s="277"/>
      <c r="AW182" s="277"/>
      <c r="AX182" s="277"/>
      <c r="AY182" s="277"/>
      <c r="AZ182" s="277"/>
      <c r="BA182" s="277"/>
      <c r="BB182" s="277"/>
      <c r="BC182" s="277"/>
      <c r="BD182" s="277"/>
      <c r="BE182" s="412"/>
      <c r="BJ182" s="20"/>
    </row>
    <row r="183" spans="1:92" ht="12.75" customHeight="1">
      <c r="B183" s="553" t="s">
        <v>207</v>
      </c>
      <c r="C183" s="478"/>
      <c r="D183" s="478"/>
      <c r="E183" s="478"/>
      <c r="F183" s="478"/>
      <c r="G183" s="478"/>
      <c r="H183" s="478"/>
      <c r="I183" s="477"/>
      <c r="J183" s="477"/>
      <c r="K183" s="477"/>
      <c r="L183" s="477"/>
      <c r="M183" s="477"/>
      <c r="N183" s="477"/>
      <c r="O183" s="477"/>
      <c r="P183" s="477"/>
      <c r="Q183" s="477"/>
      <c r="R183" s="477"/>
      <c r="S183" s="477"/>
      <c r="T183" s="477"/>
      <c r="U183" s="477"/>
      <c r="V183" s="477"/>
      <c r="W183" s="477"/>
      <c r="X183" s="477"/>
      <c r="Y183" s="477"/>
      <c r="Z183" s="477"/>
      <c r="AA183" s="477"/>
      <c r="AB183" s="477"/>
      <c r="AC183" s="3"/>
      <c r="AD183" s="3"/>
      <c r="AE183" s="3"/>
    </row>
    <row r="184" spans="1:92" ht="9.75" customHeight="1">
      <c r="A184" s="815" t="s">
        <v>88</v>
      </c>
      <c r="B184" s="253"/>
      <c r="C184" s="54"/>
      <c r="D184" s="54"/>
      <c r="E184" s="54"/>
      <c r="F184" s="54"/>
      <c r="G184" s="54"/>
      <c r="H184" s="54"/>
      <c r="I184" s="54"/>
      <c r="J184" s="54"/>
      <c r="K184" s="54"/>
      <c r="L184" s="54"/>
      <c r="M184" s="54"/>
      <c r="N184" s="54"/>
      <c r="O184" s="54"/>
      <c r="P184" s="54"/>
      <c r="Q184" s="54"/>
      <c r="R184" s="54"/>
      <c r="S184" s="54"/>
      <c r="T184" s="403"/>
      <c r="U184" s="403"/>
      <c r="V184" s="403"/>
      <c r="W184" s="55"/>
      <c r="X184" s="85"/>
      <c r="Y184" s="85"/>
      <c r="Z184" s="85"/>
      <c r="AA184" s="85"/>
      <c r="AB184" s="85"/>
      <c r="AC184" s="85"/>
      <c r="AD184" s="85"/>
      <c r="AE184" s="85"/>
      <c r="AF184" s="85"/>
      <c r="AG184" s="403"/>
      <c r="AH184" s="403"/>
      <c r="AI184" s="403"/>
      <c r="AJ184" s="319"/>
      <c r="AK184" s="319"/>
      <c r="AL184" s="319"/>
      <c r="AM184" s="319"/>
      <c r="AN184" s="319"/>
      <c r="AO184" s="319"/>
      <c r="AP184" s="327"/>
      <c r="AQ184" s="327"/>
      <c r="AR184" s="327"/>
      <c r="AS184" s="327"/>
      <c r="AT184" s="327"/>
      <c r="AU184" s="327"/>
      <c r="AV184" s="328"/>
      <c r="AW184" s="329"/>
      <c r="AX184" s="329"/>
      <c r="AY184" s="329"/>
      <c r="AZ184" s="329"/>
      <c r="BA184" s="325"/>
      <c r="BB184" s="326"/>
      <c r="BC184" s="326"/>
      <c r="BD184" s="326"/>
      <c r="BE184" s="323"/>
      <c r="BH184" s="43" t="s">
        <v>14</v>
      </c>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row>
    <row r="185" spans="1:92" s="478" customFormat="1" ht="9.75" customHeight="1">
      <c r="A185" s="816"/>
      <c r="B185" s="473"/>
      <c r="C185" s="482"/>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825" t="str">
        <f>IF(入力用シート!F9=入力用シート!F10,"",IF(入力用シート!F10="□","","__________"))</f>
        <v/>
      </c>
      <c r="AD185" s="825"/>
      <c r="AE185" s="825"/>
      <c r="AF185" s="825"/>
      <c r="AG185" s="825"/>
      <c r="AH185" s="825"/>
      <c r="AI185" s="825"/>
      <c r="AJ185" s="825"/>
      <c r="AK185" s="482"/>
      <c r="AL185" s="482"/>
      <c r="AM185" s="482"/>
      <c r="AN185" s="482"/>
      <c r="AO185" s="482"/>
      <c r="AP185" s="482"/>
      <c r="AQ185" s="482"/>
      <c r="AR185" s="482"/>
      <c r="AS185" s="482"/>
      <c r="AT185" s="482"/>
      <c r="AU185" s="482"/>
      <c r="AV185" s="482"/>
      <c r="AW185" s="482"/>
      <c r="AX185" s="482"/>
      <c r="AY185" s="482"/>
      <c r="AZ185" s="482"/>
      <c r="BA185" s="482"/>
      <c r="BB185" s="482"/>
      <c r="BC185" s="482"/>
      <c r="BD185" s="482"/>
      <c r="BE185" s="474"/>
      <c r="BH185" s="484"/>
      <c r="BJ185" s="477"/>
      <c r="BK185" s="477"/>
      <c r="BL185" s="477"/>
      <c r="BM185" s="477"/>
      <c r="BN185" s="477"/>
      <c r="BO185" s="477"/>
      <c r="BP185" s="477"/>
      <c r="BQ185" s="477"/>
      <c r="BR185" s="477"/>
      <c r="BS185" s="477"/>
      <c r="BT185" s="477"/>
      <c r="BU185" s="477"/>
      <c r="BV185" s="477"/>
      <c r="BW185" s="477"/>
      <c r="BX185" s="477"/>
      <c r="BY185" s="477"/>
      <c r="BZ185" s="477"/>
      <c r="CA185" s="477"/>
      <c r="CB185" s="477"/>
      <c r="CC185" s="477"/>
      <c r="CD185" s="477"/>
      <c r="CE185" s="477"/>
      <c r="CF185" s="477"/>
      <c r="CG185" s="477"/>
      <c r="CH185" s="477"/>
      <c r="CI185" s="477"/>
      <c r="CJ185" s="477"/>
      <c r="CK185" s="477"/>
      <c r="CL185" s="477"/>
      <c r="CM185" s="477"/>
      <c r="CN185" s="477"/>
    </row>
    <row r="186" spans="1:92" s="478" customFormat="1" ht="3.75" customHeight="1">
      <c r="A186" s="816"/>
      <c r="B186" s="473"/>
      <c r="C186" s="482"/>
      <c r="D186" s="482"/>
      <c r="E186" s="482"/>
      <c r="F186" s="482"/>
      <c r="G186" s="482"/>
      <c r="H186" s="482"/>
      <c r="I186" s="482"/>
      <c r="J186" s="482"/>
      <c r="K186" s="482"/>
      <c r="L186" s="482"/>
      <c r="M186" s="482"/>
      <c r="N186" s="482"/>
      <c r="O186" s="482"/>
      <c r="P186" s="482"/>
      <c r="Q186" s="482"/>
      <c r="R186" s="482"/>
      <c r="S186" s="482"/>
      <c r="T186" s="482"/>
      <c r="U186" s="482"/>
      <c r="V186" s="482"/>
      <c r="W186" s="482"/>
      <c r="X186" s="482"/>
      <c r="Y186" s="482"/>
      <c r="Z186" s="482"/>
      <c r="AA186" s="482"/>
      <c r="AB186" s="482"/>
      <c r="AC186" s="825" t="str">
        <f>IF(AC4="","","__________")</f>
        <v/>
      </c>
      <c r="AD186" s="825"/>
      <c r="AE186" s="825"/>
      <c r="AF186" s="825"/>
      <c r="AG186" s="825"/>
      <c r="AH186" s="825"/>
      <c r="AI186" s="825"/>
      <c r="AJ186" s="825"/>
      <c r="AK186" s="482"/>
      <c r="AL186" s="482"/>
      <c r="AM186" s="482"/>
      <c r="AN186" s="482"/>
      <c r="AO186" s="482"/>
      <c r="AP186" s="482"/>
      <c r="AQ186" s="482"/>
      <c r="AR186" s="482"/>
      <c r="AS186" s="482"/>
      <c r="AT186" s="482"/>
      <c r="AU186" s="482"/>
      <c r="AV186" s="482"/>
      <c r="AW186" s="482"/>
      <c r="AX186" s="482"/>
      <c r="AY186" s="482"/>
      <c r="AZ186" s="482"/>
      <c r="BA186" s="482"/>
      <c r="BB186" s="482"/>
      <c r="BC186" s="482"/>
      <c r="BD186" s="482"/>
      <c r="BE186" s="474"/>
      <c r="BH186" s="484"/>
      <c r="BJ186" s="477"/>
      <c r="BK186" s="477"/>
      <c r="BL186" s="477"/>
      <c r="BM186" s="477"/>
      <c r="BN186" s="477"/>
      <c r="BO186" s="477"/>
      <c r="BP186" s="477"/>
      <c r="BQ186" s="477"/>
      <c r="BR186" s="477"/>
      <c r="BS186" s="477"/>
      <c r="BT186" s="477"/>
      <c r="BU186" s="477"/>
      <c r="BV186" s="477"/>
      <c r="BW186" s="477"/>
      <c r="BX186" s="477"/>
      <c r="BY186" s="477"/>
      <c r="BZ186" s="477"/>
      <c r="CA186" s="477"/>
      <c r="CB186" s="477"/>
      <c r="CC186" s="477"/>
      <c r="CD186" s="477"/>
      <c r="CE186" s="477"/>
      <c r="CF186" s="477"/>
      <c r="CG186" s="477"/>
      <c r="CH186" s="477"/>
      <c r="CI186" s="477"/>
      <c r="CJ186" s="477"/>
      <c r="CK186" s="477"/>
      <c r="CL186" s="477"/>
      <c r="CM186" s="477"/>
      <c r="CN186" s="477"/>
    </row>
    <row r="187" spans="1:92" s="478" customFormat="1" ht="11.25" customHeight="1">
      <c r="A187" s="816"/>
      <c r="B187" s="486"/>
      <c r="C187" s="477"/>
      <c r="D187" s="477"/>
      <c r="E187" s="477"/>
      <c r="F187" s="477"/>
      <c r="G187" s="477"/>
      <c r="H187" s="477"/>
      <c r="I187" s="477"/>
      <c r="J187" s="477"/>
      <c r="K187" s="477"/>
      <c r="L187" s="820" t="s">
        <v>191</v>
      </c>
      <c r="M187" s="820"/>
      <c r="N187" s="820"/>
      <c r="O187" s="820"/>
      <c r="P187" s="820"/>
      <c r="Q187" s="820"/>
      <c r="R187" s="820"/>
      <c r="S187" s="820"/>
      <c r="T187" s="820"/>
      <c r="U187" s="820"/>
      <c r="V187" s="820"/>
      <c r="W187" s="820"/>
      <c r="X187" s="820"/>
      <c r="Y187" s="820"/>
      <c r="Z187" s="820"/>
      <c r="AA187" s="820"/>
      <c r="AB187" s="820"/>
      <c r="AC187" s="524"/>
      <c r="AD187" s="524"/>
      <c r="AE187" s="524"/>
      <c r="AF187" s="524"/>
      <c r="AG187" s="482"/>
      <c r="AH187" s="504"/>
      <c r="AI187" s="504"/>
      <c r="AJ187" s="527"/>
      <c r="AK187" s="476"/>
      <c r="AL187" s="821" t="s">
        <v>192</v>
      </c>
      <c r="AM187" s="821"/>
      <c r="AN187" s="821"/>
      <c r="AO187" s="527"/>
      <c r="AP187" s="488"/>
      <c r="AQ187" s="504"/>
      <c r="AR187" s="488"/>
      <c r="AS187" s="509"/>
      <c r="AT187" s="509"/>
      <c r="AU187" s="529"/>
      <c r="AV187" s="526"/>
      <c r="AW187" s="488"/>
      <c r="AX187" s="509"/>
      <c r="AY187" s="488"/>
      <c r="AZ187" s="509"/>
      <c r="BA187" s="488"/>
      <c r="BB187" s="509"/>
      <c r="BC187" s="488"/>
      <c r="BD187" s="509"/>
      <c r="BE187" s="528"/>
      <c r="BH187" s="484" t="s">
        <v>15</v>
      </c>
      <c r="BJ187" s="477"/>
      <c r="BK187" s="477"/>
      <c r="BL187" s="477"/>
      <c r="BM187" s="477"/>
      <c r="BN187" s="477"/>
      <c r="BO187" s="477"/>
      <c r="BP187" s="477"/>
      <c r="BQ187" s="477"/>
      <c r="BR187" s="477"/>
      <c r="BS187" s="477"/>
      <c r="BT187" s="477"/>
      <c r="BU187" s="477"/>
      <c r="BV187" s="477"/>
      <c r="BW187" s="477"/>
      <c r="BX187" s="477"/>
      <c r="BY187" s="477"/>
      <c r="BZ187" s="477"/>
      <c r="CA187" s="477"/>
      <c r="CB187" s="477"/>
      <c r="CC187" s="477"/>
      <c r="CD187" s="477"/>
      <c r="CE187" s="477"/>
      <c r="CF187" s="477"/>
      <c r="CG187" s="477"/>
      <c r="CH187" s="477"/>
      <c r="CI187" s="477"/>
      <c r="CJ187" s="477"/>
      <c r="CK187" s="477"/>
      <c r="CL187" s="477"/>
      <c r="CM187" s="477"/>
      <c r="CN187" s="477"/>
    </row>
    <row r="188" spans="1:92" s="478" customFormat="1" ht="9.75" customHeight="1">
      <c r="A188" s="816"/>
      <c r="B188" s="486"/>
      <c r="C188" s="477"/>
      <c r="D188" s="477"/>
      <c r="E188" s="477"/>
      <c r="F188" s="477"/>
      <c r="G188" s="477"/>
      <c r="H188" s="477"/>
      <c r="I188" s="477"/>
      <c r="J188" s="477"/>
      <c r="K188" s="479"/>
      <c r="L188" s="820"/>
      <c r="M188" s="820"/>
      <c r="N188" s="820"/>
      <c r="O188" s="820"/>
      <c r="P188" s="820"/>
      <c r="Q188" s="820"/>
      <c r="R188" s="820"/>
      <c r="S188" s="820"/>
      <c r="T188" s="820"/>
      <c r="U188" s="820"/>
      <c r="V188" s="820"/>
      <c r="W188" s="820"/>
      <c r="X188" s="820"/>
      <c r="Y188" s="820"/>
      <c r="Z188" s="820"/>
      <c r="AA188" s="820"/>
      <c r="AB188" s="820"/>
      <c r="AC188" s="819" t="str">
        <f>IF(入力用シート!F9=入力用シート!F10,"",IF(AC4="","__________",""))</f>
        <v>__________</v>
      </c>
      <c r="AD188" s="819"/>
      <c r="AE188" s="819"/>
      <c r="AF188" s="819"/>
      <c r="AG188" s="819"/>
      <c r="AH188" s="819"/>
      <c r="AI188" s="819"/>
      <c r="AJ188" s="819"/>
      <c r="AK188" s="476"/>
      <c r="AL188" s="821"/>
      <c r="AM188" s="821"/>
      <c r="AN188" s="821"/>
      <c r="AO188" s="489"/>
      <c r="AP188" s="902" t="str">
        <f>IF(AC92="","","_____")</f>
        <v/>
      </c>
      <c r="AQ188" s="899"/>
      <c r="AR188" s="602"/>
      <c r="AS188" s="898" t="str">
        <f>IF(AC95="","","_____")</f>
        <v>_____</v>
      </c>
      <c r="AT188" s="899"/>
      <c r="AU188" s="509"/>
      <c r="AV188" s="782" t="s">
        <v>251</v>
      </c>
      <c r="AW188" s="783"/>
      <c r="AX188" s="783"/>
      <c r="AY188" s="783"/>
      <c r="AZ188" s="783"/>
      <c r="BA188" s="783"/>
      <c r="BB188" s="783"/>
      <c r="BC188" s="783"/>
      <c r="BD188" s="783"/>
      <c r="BE188" s="784"/>
      <c r="BH188" s="484" t="s">
        <v>16</v>
      </c>
      <c r="BJ188" s="477"/>
      <c r="BK188" s="477"/>
      <c r="BL188" s="477"/>
      <c r="BM188" s="477"/>
      <c r="BN188" s="477"/>
      <c r="BO188" s="477"/>
      <c r="BP188" s="477"/>
      <c r="BQ188" s="477"/>
      <c r="BR188" s="477"/>
      <c r="BS188" s="477"/>
      <c r="BT188" s="477"/>
      <c r="BU188" s="477"/>
      <c r="BV188" s="477"/>
      <c r="BW188" s="477"/>
      <c r="BX188" s="477"/>
      <c r="BY188" s="477"/>
      <c r="BZ188" s="477"/>
      <c r="CA188" s="477"/>
      <c r="CB188" s="477"/>
      <c r="CC188" s="477"/>
      <c r="CD188" s="477"/>
      <c r="CE188" s="477"/>
      <c r="CF188" s="477"/>
      <c r="CG188" s="477"/>
      <c r="CH188" s="477"/>
      <c r="CI188" s="477"/>
      <c r="CJ188" s="477"/>
      <c r="CK188" s="477"/>
      <c r="CL188" s="477"/>
      <c r="CM188" s="477"/>
      <c r="CN188" s="477"/>
    </row>
    <row r="189" spans="1:92" s="478" customFormat="1" ht="3.75" customHeight="1">
      <c r="A189" s="816"/>
      <c r="B189" s="486"/>
      <c r="C189" s="498"/>
      <c r="D189" s="498"/>
      <c r="E189" s="498"/>
      <c r="F189" s="498"/>
      <c r="G189" s="498"/>
      <c r="H189" s="498"/>
      <c r="I189" s="498"/>
      <c r="J189" s="498"/>
      <c r="K189" s="479"/>
      <c r="L189" s="820"/>
      <c r="M189" s="820"/>
      <c r="N189" s="820"/>
      <c r="O189" s="820"/>
      <c r="P189" s="820"/>
      <c r="Q189" s="820"/>
      <c r="R189" s="820"/>
      <c r="S189" s="820"/>
      <c r="T189" s="820"/>
      <c r="U189" s="820"/>
      <c r="V189" s="820"/>
      <c r="W189" s="820"/>
      <c r="X189" s="820"/>
      <c r="Y189" s="820"/>
      <c r="Z189" s="820"/>
      <c r="AA189" s="820"/>
      <c r="AB189" s="820"/>
      <c r="AC189" s="819" t="str">
        <f>IF(AC7="","","__________")</f>
        <v>__________</v>
      </c>
      <c r="AD189" s="819"/>
      <c r="AE189" s="819"/>
      <c r="AF189" s="819"/>
      <c r="AG189" s="819"/>
      <c r="AH189" s="819"/>
      <c r="AI189" s="819"/>
      <c r="AJ189" s="819"/>
      <c r="AK189" s="479"/>
      <c r="AL189" s="821"/>
      <c r="AM189" s="821"/>
      <c r="AN189" s="821"/>
      <c r="AO189" s="477"/>
      <c r="AP189" s="902" t="str">
        <f>IF(AC93="","","_____")</f>
        <v/>
      </c>
      <c r="AQ189" s="899"/>
      <c r="AR189" s="599"/>
      <c r="AS189" s="902" t="str">
        <f>IF(AC96="","","_____")</f>
        <v>_____</v>
      </c>
      <c r="AT189" s="899"/>
      <c r="AU189" s="480"/>
      <c r="AV189" s="783"/>
      <c r="AW189" s="783"/>
      <c r="AX189" s="783"/>
      <c r="AY189" s="783"/>
      <c r="AZ189" s="783"/>
      <c r="BA189" s="783"/>
      <c r="BB189" s="783"/>
      <c r="BC189" s="783"/>
      <c r="BD189" s="783"/>
      <c r="BE189" s="784"/>
      <c r="BH189" s="484" t="s">
        <v>17</v>
      </c>
      <c r="BJ189" s="477"/>
      <c r="BK189" s="477"/>
      <c r="BL189" s="477"/>
      <c r="BM189" s="477"/>
      <c r="BN189" s="477"/>
      <c r="BO189" s="477"/>
      <c r="BP189" s="477"/>
      <c r="BQ189" s="477"/>
      <c r="BR189" s="477"/>
      <c r="BS189" s="477"/>
      <c r="BT189" s="477"/>
      <c r="BU189" s="477"/>
      <c r="BV189" s="477"/>
      <c r="BW189" s="477"/>
      <c r="BX189" s="477"/>
      <c r="BY189" s="477"/>
      <c r="BZ189" s="477"/>
      <c r="CA189" s="477"/>
      <c r="CB189" s="477"/>
      <c r="CC189" s="477"/>
      <c r="CD189" s="477"/>
      <c r="CE189" s="477"/>
      <c r="CF189" s="477"/>
      <c r="CG189" s="477"/>
      <c r="CH189" s="477"/>
      <c r="CI189" s="477"/>
      <c r="CJ189" s="477"/>
      <c r="CK189" s="477"/>
      <c r="CL189" s="477"/>
      <c r="CM189" s="477"/>
      <c r="CN189" s="477"/>
    </row>
    <row r="190" spans="1:92" s="478" customFormat="1" ht="9.75" customHeight="1">
      <c r="A190" s="816"/>
      <c r="B190" s="486"/>
      <c r="C190" s="477"/>
      <c r="D190" s="477"/>
      <c r="E190" s="477"/>
      <c r="F190" s="477"/>
      <c r="G190" s="477"/>
      <c r="H190" s="477"/>
      <c r="I190" s="477"/>
      <c r="J190" s="477"/>
      <c r="K190" s="477"/>
      <c r="L190" s="477"/>
      <c r="M190" s="477"/>
      <c r="N190" s="477"/>
      <c r="O190" s="477"/>
      <c r="P190" s="477"/>
      <c r="Q190" s="477"/>
      <c r="R190" s="477"/>
      <c r="S190" s="477"/>
      <c r="T190" s="504"/>
      <c r="U190" s="504"/>
      <c r="V190" s="479"/>
      <c r="W190" s="524"/>
      <c r="X190" s="524"/>
      <c r="Y190" s="524"/>
      <c r="Z190" s="524"/>
      <c r="AA190" s="524"/>
      <c r="AB190" s="524"/>
      <c r="AC190" s="524"/>
      <c r="AD190" s="524"/>
      <c r="AE190" s="524"/>
      <c r="AF190" s="524"/>
      <c r="AG190" s="482"/>
      <c r="AH190" s="504"/>
      <c r="AI190" s="504"/>
      <c r="AJ190" s="527"/>
      <c r="AK190" s="527"/>
      <c r="AL190" s="527"/>
      <c r="AM190" s="527"/>
      <c r="AN190" s="527"/>
      <c r="AO190" s="527"/>
      <c r="AP190" s="601"/>
      <c r="AQ190" s="600"/>
      <c r="AR190" s="601"/>
      <c r="AS190" s="602"/>
      <c r="AT190" s="602"/>
      <c r="AU190" s="529"/>
      <c r="AV190" s="783"/>
      <c r="AW190" s="783"/>
      <c r="AX190" s="783"/>
      <c r="AY190" s="783"/>
      <c r="AZ190" s="783"/>
      <c r="BA190" s="783"/>
      <c r="BB190" s="783"/>
      <c r="BC190" s="783"/>
      <c r="BD190" s="783"/>
      <c r="BE190" s="784"/>
      <c r="BH190" s="484" t="s">
        <v>15</v>
      </c>
      <c r="BJ190" s="477"/>
      <c r="BK190" s="477"/>
      <c r="BL190" s="477"/>
      <c r="BM190" s="477"/>
      <c r="BN190" s="477"/>
      <c r="BO190" s="477"/>
      <c r="BP190" s="477"/>
      <c r="BQ190" s="477"/>
      <c r="BR190" s="477"/>
      <c r="BS190" s="477"/>
      <c r="BT190" s="477"/>
      <c r="BU190" s="477"/>
      <c r="BV190" s="477"/>
      <c r="BW190" s="477"/>
      <c r="BX190" s="477"/>
      <c r="BY190" s="477"/>
      <c r="BZ190" s="477"/>
      <c r="CA190" s="477"/>
      <c r="CB190" s="477"/>
      <c r="CC190" s="477"/>
      <c r="CD190" s="477"/>
      <c r="CE190" s="477"/>
      <c r="CF190" s="477"/>
      <c r="CG190" s="477"/>
      <c r="CH190" s="477"/>
      <c r="CI190" s="477"/>
      <c r="CJ190" s="477"/>
      <c r="CK190" s="477"/>
      <c r="CL190" s="477"/>
      <c r="CM190" s="477"/>
      <c r="CN190" s="477"/>
    </row>
    <row r="191" spans="1:92" ht="9.75" customHeight="1">
      <c r="A191" s="816"/>
      <c r="B191" s="56"/>
      <c r="C191" s="3"/>
      <c r="D191" s="3"/>
      <c r="E191" s="3"/>
      <c r="F191" s="3"/>
      <c r="G191" s="3"/>
      <c r="H191" s="3"/>
      <c r="I191" s="3"/>
      <c r="J191" s="3"/>
      <c r="K191" s="6"/>
      <c r="L191" s="6"/>
      <c r="M191" s="6"/>
      <c r="N191" s="6"/>
      <c r="O191" s="6"/>
      <c r="P191" s="6"/>
      <c r="Q191" s="6"/>
      <c r="R191" s="6"/>
      <c r="S191" s="6"/>
      <c r="T191" s="6"/>
      <c r="U191" s="6"/>
      <c r="V191" s="6"/>
      <c r="W191" s="322"/>
      <c r="X191" s="322"/>
      <c r="Y191" s="322"/>
      <c r="Z191" s="322"/>
      <c r="AA191" s="322"/>
      <c r="AB191" s="322"/>
      <c r="AC191" s="322"/>
      <c r="AD191" s="322"/>
      <c r="AE191" s="322"/>
      <c r="AF191" s="322"/>
      <c r="AG191" s="41"/>
      <c r="AH191" s="41"/>
      <c r="AI191" s="41"/>
      <c r="AJ191" s="90"/>
      <c r="AK191" s="90"/>
      <c r="AL191" s="90"/>
      <c r="AM191" s="90"/>
      <c r="AN191" s="90"/>
      <c r="AO191" s="90"/>
      <c r="AP191" s="362"/>
      <c r="AQ191" s="362"/>
      <c r="AR191" s="335"/>
      <c r="AS191" s="336"/>
      <c r="AT191" s="336"/>
      <c r="AU191" s="397"/>
      <c r="AV191" s="397"/>
      <c r="AW191" s="397"/>
      <c r="AX191" s="397"/>
      <c r="AY191" s="397"/>
      <c r="AZ191" s="397"/>
      <c r="BA191" s="397"/>
      <c r="BB191" s="397"/>
      <c r="BC191" s="397"/>
      <c r="BD191" s="397"/>
      <c r="BE191" s="394"/>
      <c r="BH191" s="43" t="s">
        <v>16</v>
      </c>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row>
    <row r="192" spans="1:92" ht="9.75" customHeight="1">
      <c r="A192" s="291"/>
      <c r="B192" s="254"/>
      <c r="C192" s="370"/>
      <c r="D192" s="371"/>
      <c r="E192" s="371"/>
      <c r="F192" s="371"/>
      <c r="G192" s="371"/>
      <c r="H192" s="371"/>
      <c r="I192" s="371"/>
      <c r="J192" s="371"/>
      <c r="K192" s="6"/>
      <c r="L192" s="6"/>
      <c r="M192" s="3"/>
      <c r="N192" s="3"/>
      <c r="O192" s="3"/>
      <c r="P192" s="3"/>
      <c r="Q192" s="3"/>
      <c r="R192" s="3"/>
      <c r="S192" s="3"/>
      <c r="T192" s="3"/>
      <c r="U192" s="3"/>
      <c r="V192" s="3"/>
      <c r="W192" s="322"/>
      <c r="X192" s="322"/>
      <c r="Y192" s="322"/>
      <c r="Z192" s="322"/>
      <c r="AA192" s="322"/>
      <c r="AB192" s="322"/>
      <c r="AC192" s="322"/>
      <c r="AD192" s="322"/>
      <c r="AE192" s="322"/>
      <c r="AF192" s="322"/>
      <c r="AG192" s="3"/>
      <c r="AH192" s="3"/>
      <c r="AI192" s="3"/>
      <c r="AJ192" s="6"/>
      <c r="AK192" s="6"/>
      <c r="AL192" s="3"/>
      <c r="AM192" s="3"/>
      <c r="AN192" s="3"/>
      <c r="AO192" s="3"/>
      <c r="AP192" s="388"/>
      <c r="AQ192" s="817" t="s">
        <v>287</v>
      </c>
      <c r="AR192" s="818"/>
      <c r="AS192" s="818"/>
      <c r="AT192" s="817"/>
      <c r="AU192" s="818"/>
      <c r="AV192" s="817" t="s">
        <v>6</v>
      </c>
      <c r="AW192" s="818"/>
      <c r="AX192" s="817"/>
      <c r="AY192" s="818"/>
      <c r="AZ192" s="817" t="s">
        <v>7</v>
      </c>
      <c r="BA192" s="818"/>
      <c r="BB192" s="927"/>
      <c r="BC192" s="928"/>
      <c r="BD192" s="517" t="s">
        <v>74</v>
      </c>
      <c r="BE192" s="621"/>
      <c r="BH192" s="43" t="s">
        <v>17</v>
      </c>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row>
    <row r="193" spans="1:92" ht="9.75" customHeight="1">
      <c r="A193" s="291"/>
      <c r="B193" s="254"/>
      <c r="C193" s="370"/>
      <c r="D193" s="371"/>
      <c r="E193" s="371"/>
      <c r="F193" s="371"/>
      <c r="G193" s="371"/>
      <c r="H193" s="371"/>
      <c r="I193" s="371"/>
      <c r="J193" s="371"/>
      <c r="K193" s="6"/>
      <c r="L193" s="6"/>
      <c r="M193" s="3"/>
      <c r="N193" s="3"/>
      <c r="O193" s="3"/>
      <c r="P193" s="3"/>
      <c r="Q193" s="3"/>
      <c r="R193" s="3"/>
      <c r="S193" s="3"/>
      <c r="T193" s="3"/>
      <c r="U193" s="3"/>
      <c r="V193" s="3"/>
      <c r="W193" s="322"/>
      <c r="X193" s="322"/>
      <c r="Y193" s="322"/>
      <c r="Z193" s="322"/>
      <c r="AA193" s="322"/>
      <c r="AB193" s="322"/>
      <c r="AC193" s="322"/>
      <c r="AD193" s="322"/>
      <c r="AE193" s="322"/>
      <c r="AF193" s="322"/>
      <c r="AG193" s="3"/>
      <c r="AH193" s="3"/>
      <c r="AI193" s="3"/>
      <c r="AJ193" s="6"/>
      <c r="AK193" s="6"/>
      <c r="AL193" s="3"/>
      <c r="AM193" s="3"/>
      <c r="AN193" s="3"/>
      <c r="AO193" s="3"/>
      <c r="AP193" s="388"/>
      <c r="AQ193" s="388"/>
      <c r="AR193" s="3"/>
      <c r="AS193" s="3"/>
      <c r="AT193" s="3"/>
      <c r="AU193" s="3"/>
      <c r="AV193" s="3"/>
      <c r="AW193" s="3"/>
      <c r="AX193" s="3"/>
      <c r="AY193" s="3"/>
      <c r="AZ193" s="3"/>
      <c r="BA193" s="3"/>
      <c r="BB193" s="3"/>
      <c r="BC193" s="3"/>
      <c r="BD193" s="3"/>
      <c r="BE193" s="57"/>
      <c r="BH193" s="4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row>
    <row r="194" spans="1:92" ht="9.75" customHeight="1">
      <c r="A194" s="291"/>
      <c r="B194" s="254"/>
      <c r="C194" s="371"/>
      <c r="D194" s="371"/>
      <c r="E194" s="371"/>
      <c r="F194" s="371"/>
      <c r="G194" s="371"/>
      <c r="H194" s="371"/>
      <c r="I194" s="371"/>
      <c r="J194" s="371"/>
      <c r="K194" s="3"/>
      <c r="L194" s="3"/>
      <c r="M194" s="3"/>
      <c r="N194" s="3"/>
      <c r="O194" s="3"/>
      <c r="P194" s="3"/>
      <c r="Q194" s="3"/>
      <c r="R194" s="3"/>
      <c r="S194" s="3"/>
      <c r="T194" s="3"/>
      <c r="U194" s="3"/>
      <c r="V194" s="3"/>
      <c r="W194" s="322"/>
      <c r="X194" s="322"/>
      <c r="Y194" s="322"/>
      <c r="Z194" s="322"/>
      <c r="AA194" s="322"/>
      <c r="AB194" s="322"/>
      <c r="AC194" s="322"/>
      <c r="AD194" s="322"/>
      <c r="AE194" s="322"/>
      <c r="AF194" s="322"/>
      <c r="AG194" s="3"/>
      <c r="AH194" s="3"/>
      <c r="AI194" s="3"/>
      <c r="AJ194" s="6"/>
      <c r="AK194" s="6"/>
      <c r="AL194" s="3"/>
      <c r="AM194" s="3"/>
      <c r="AN194" s="3"/>
      <c r="AO194" s="3"/>
      <c r="AP194" s="3"/>
      <c r="AQ194" s="3"/>
      <c r="AR194" s="877"/>
      <c r="AS194" s="878"/>
      <c r="AT194" s="878"/>
      <c r="AU194" s="817"/>
      <c r="AV194" s="818"/>
      <c r="AW194" s="817"/>
      <c r="AX194" s="818"/>
      <c r="AY194" s="817"/>
      <c r="AZ194" s="818"/>
      <c r="BA194" s="817"/>
      <c r="BB194" s="818"/>
      <c r="BC194" s="927"/>
      <c r="BD194" s="928"/>
      <c r="BE194" s="350"/>
      <c r="BH194" s="43" t="s">
        <v>18</v>
      </c>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row>
    <row r="195" spans="1:92" ht="15.4" customHeight="1">
      <c r="A195" s="303"/>
      <c r="B195" s="334"/>
      <c r="C195" s="370"/>
      <c r="D195" s="370"/>
      <c r="E195" s="370"/>
      <c r="F195" s="370"/>
      <c r="G195" s="370"/>
      <c r="H195" s="370"/>
      <c r="I195" s="370"/>
      <c r="J195" s="370"/>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t="str">
        <f>AI102</f>
        <v xml:space="preserve">〒  － </v>
      </c>
      <c r="AJ195" s="3"/>
      <c r="AK195" s="3"/>
      <c r="AL195" s="3"/>
      <c r="AM195" s="3"/>
      <c r="AN195" s="3"/>
      <c r="AO195" s="3"/>
      <c r="AP195" s="3"/>
      <c r="AQ195" s="3"/>
      <c r="AR195" s="3"/>
      <c r="AS195" s="3"/>
      <c r="AT195" s="3"/>
      <c r="AU195" s="3"/>
      <c r="AV195" s="3"/>
      <c r="AW195" s="3"/>
      <c r="AX195" s="3"/>
      <c r="AY195" s="3"/>
      <c r="AZ195" s="3"/>
      <c r="BA195" s="3"/>
      <c r="BB195" s="3"/>
      <c r="BC195" s="3"/>
      <c r="BD195" s="3"/>
      <c r="BE195" s="57"/>
      <c r="BH195" s="43" t="s">
        <v>21</v>
      </c>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row>
    <row r="196" spans="1:92" ht="24.75" customHeight="1">
      <c r="A196" s="303"/>
      <c r="B196" s="56"/>
      <c r="C196" s="3"/>
      <c r="D196" s="48"/>
      <c r="E196" s="48"/>
      <c r="F196" s="48"/>
      <c r="G196" s="48"/>
      <c r="H196" s="48"/>
      <c r="I196" s="48"/>
      <c r="J196" s="48"/>
      <c r="K196" s="48"/>
      <c r="L196" s="48"/>
      <c r="M196" s="48"/>
      <c r="N196" s="3"/>
      <c r="O196" s="3"/>
      <c r="P196" s="3"/>
      <c r="Q196" s="3"/>
      <c r="R196" s="3"/>
      <c r="S196" s="3"/>
      <c r="T196" s="3"/>
      <c r="U196" s="3"/>
      <c r="V196" s="3"/>
      <c r="W196" s="3"/>
      <c r="X196" s="3"/>
      <c r="Y196" s="3"/>
      <c r="Z196" s="3"/>
      <c r="AA196" s="3"/>
      <c r="AB196" s="3"/>
      <c r="AC196" s="3"/>
      <c r="AD196" s="3"/>
      <c r="AE196" s="3"/>
      <c r="AF196" s="817" t="s">
        <v>4</v>
      </c>
      <c r="AG196" s="817"/>
      <c r="AH196" s="817"/>
      <c r="AI196" s="920">
        <f>AI15</f>
        <v>0</v>
      </c>
      <c r="AJ196" s="921"/>
      <c r="AK196" s="921"/>
      <c r="AL196" s="921"/>
      <c r="AM196" s="921"/>
      <c r="AN196" s="921"/>
      <c r="AO196" s="921"/>
      <c r="AP196" s="921"/>
      <c r="AQ196" s="921"/>
      <c r="AR196" s="921"/>
      <c r="AS196" s="921"/>
      <c r="AT196" s="921"/>
      <c r="AU196" s="921"/>
      <c r="AV196" s="921"/>
      <c r="AW196" s="921"/>
      <c r="AX196" s="921"/>
      <c r="AY196" s="921"/>
      <c r="AZ196" s="921"/>
      <c r="BA196" s="921"/>
      <c r="BB196" s="921"/>
      <c r="BC196" s="921"/>
      <c r="BD196" s="3"/>
      <c r="BE196" s="57"/>
      <c r="BH196" s="43" t="s">
        <v>23</v>
      </c>
      <c r="BJ196" s="3"/>
      <c r="BK196" s="817"/>
      <c r="BL196" s="817"/>
      <c r="BM196" s="817"/>
      <c r="BN196" s="782"/>
      <c r="BO196" s="782"/>
      <c r="BP196" s="782"/>
      <c r="BQ196" s="782"/>
      <c r="BR196" s="782"/>
      <c r="BS196" s="782"/>
      <c r="BT196" s="782"/>
      <c r="BU196" s="782"/>
      <c r="BV196" s="782"/>
      <c r="BW196" s="782"/>
      <c r="BX196" s="782"/>
      <c r="BY196" s="782"/>
      <c r="BZ196" s="782"/>
      <c r="CA196" s="782"/>
      <c r="CB196" s="782"/>
      <c r="CC196" s="782"/>
      <c r="CD196" s="782"/>
      <c r="CE196" s="782"/>
      <c r="CF196" s="782"/>
      <c r="CG196" s="782"/>
      <c r="CH196" s="782"/>
      <c r="CI196" s="782"/>
      <c r="CJ196" s="782"/>
      <c r="CK196" s="782"/>
      <c r="CL196" s="3"/>
      <c r="CM196" s="3"/>
      <c r="CN196" s="3"/>
    </row>
    <row r="197" spans="1:92" ht="21" customHeight="1">
      <c r="A197" s="3"/>
      <c r="B197" s="56"/>
      <c r="C197" s="3"/>
      <c r="D197" s="3"/>
      <c r="E197" s="3"/>
      <c r="F197" s="3"/>
      <c r="G197" s="3"/>
      <c r="H197" s="3"/>
      <c r="I197" s="100"/>
      <c r="J197" s="100"/>
      <c r="K197" s="103"/>
      <c r="L197" s="103"/>
      <c r="M197" s="103"/>
      <c r="N197" s="100"/>
      <c r="O197" s="100"/>
      <c r="P197" s="100"/>
      <c r="Q197" s="100"/>
      <c r="R197" s="100"/>
      <c r="S197" s="100"/>
      <c r="T197" s="100"/>
      <c r="U197" s="100"/>
      <c r="V197" s="100"/>
      <c r="W197" s="100"/>
      <c r="X197" s="100"/>
      <c r="Y197" s="100"/>
      <c r="Z197" s="100"/>
      <c r="AA197" s="100"/>
      <c r="AB197" s="100"/>
      <c r="AC197" s="100"/>
      <c r="AD197" s="100"/>
      <c r="AE197" s="306"/>
      <c r="AF197" s="875" t="s">
        <v>5</v>
      </c>
      <c r="AG197" s="875"/>
      <c r="AH197" s="875"/>
      <c r="AI197" s="873">
        <f>AI16</f>
        <v>0</v>
      </c>
      <c r="AJ197" s="874"/>
      <c r="AK197" s="874"/>
      <c r="AL197" s="874"/>
      <c r="AM197" s="874"/>
      <c r="AN197" s="874"/>
      <c r="AO197" s="874"/>
      <c r="AP197" s="874"/>
      <c r="AQ197" s="874"/>
      <c r="AR197" s="874"/>
      <c r="AS197" s="874"/>
      <c r="AT197" s="874"/>
      <c r="AU197" s="874"/>
      <c r="AV197" s="874"/>
      <c r="AW197" s="874"/>
      <c r="AX197" s="874"/>
      <c r="AY197" s="874"/>
      <c r="AZ197" s="874"/>
      <c r="BA197" s="874"/>
      <c r="BB197" s="373"/>
      <c r="BC197" s="378"/>
      <c r="BD197" s="824" t="s">
        <v>91</v>
      </c>
      <c r="BE197" s="784"/>
      <c r="BH197" s="43" t="s">
        <v>24</v>
      </c>
      <c r="BJ197" s="3"/>
      <c r="BK197" s="817"/>
      <c r="BL197" s="817"/>
      <c r="BM197" s="817"/>
      <c r="BN197" s="782"/>
      <c r="BO197" s="782"/>
      <c r="BP197" s="782"/>
      <c r="BQ197" s="782"/>
      <c r="BR197" s="782"/>
      <c r="BS197" s="782"/>
      <c r="BT197" s="782"/>
      <c r="BU197" s="782"/>
      <c r="BV197" s="782"/>
      <c r="BW197" s="782"/>
      <c r="BX197" s="782"/>
      <c r="BY197" s="782"/>
      <c r="BZ197" s="782"/>
      <c r="CA197" s="782"/>
      <c r="CB197" s="782"/>
      <c r="CC197" s="782"/>
      <c r="CD197" s="782"/>
      <c r="CE197" s="782"/>
      <c r="CF197" s="782"/>
      <c r="CG197" s="782"/>
      <c r="CH197" s="782"/>
      <c r="CI197" s="782"/>
      <c r="CJ197" s="782"/>
      <c r="CK197" s="782"/>
      <c r="CL197" s="817"/>
      <c r="CM197" s="817"/>
      <c r="CN197" s="3"/>
    </row>
    <row r="198" spans="1:92" ht="21" customHeight="1">
      <c r="A198" s="3"/>
      <c r="B198" s="56"/>
      <c r="C198" s="3"/>
      <c r="D198" s="3"/>
      <c r="E198" s="3"/>
      <c r="F198" s="3"/>
      <c r="G198" s="3"/>
      <c r="H198" s="3"/>
      <c r="I198" s="100"/>
      <c r="J198" s="100"/>
      <c r="K198" s="103"/>
      <c r="L198" s="103"/>
      <c r="M198" s="103"/>
      <c r="N198" s="100"/>
      <c r="O198" s="100"/>
      <c r="P198" s="100"/>
      <c r="Q198" s="100"/>
      <c r="R198" s="100"/>
      <c r="S198" s="100"/>
      <c r="T198" s="100"/>
      <c r="U198" s="100"/>
      <c r="V198" s="100"/>
      <c r="W198" s="100"/>
      <c r="X198" s="100"/>
      <c r="Y198" s="100"/>
      <c r="Z198" s="100"/>
      <c r="AA198" s="100"/>
      <c r="AB198" s="100"/>
      <c r="AC198" s="100"/>
      <c r="AD198" s="100"/>
      <c r="AE198" s="306"/>
      <c r="AF198" s="876"/>
      <c r="AG198" s="876"/>
      <c r="AH198" s="876"/>
      <c r="AI198" s="873">
        <f>AI17</f>
        <v>0</v>
      </c>
      <c r="AJ198" s="874"/>
      <c r="AK198" s="874"/>
      <c r="AL198" s="874"/>
      <c r="AM198" s="874"/>
      <c r="AN198" s="874"/>
      <c r="AO198" s="874"/>
      <c r="AP198" s="874"/>
      <c r="AQ198" s="874"/>
      <c r="AR198" s="874"/>
      <c r="AS198" s="874"/>
      <c r="AT198" s="874"/>
      <c r="AU198" s="874"/>
      <c r="AV198" s="874"/>
      <c r="AW198" s="874"/>
      <c r="AX198" s="874"/>
      <c r="AY198" s="874"/>
      <c r="AZ198" s="874"/>
      <c r="BA198" s="874"/>
      <c r="BB198" s="373"/>
      <c r="BC198" s="378"/>
      <c r="BD198" s="812"/>
      <c r="BE198" s="784"/>
      <c r="BH198" s="43"/>
      <c r="BJ198" s="3"/>
      <c r="BK198" s="298"/>
      <c r="BL198" s="298"/>
      <c r="BM198" s="298"/>
      <c r="BN198" s="302"/>
      <c r="BO198" s="302"/>
      <c r="BP198" s="302"/>
      <c r="BQ198" s="302"/>
      <c r="BR198" s="302"/>
      <c r="BS198" s="302"/>
      <c r="BT198" s="302"/>
      <c r="BU198" s="302"/>
      <c r="BV198" s="302"/>
      <c r="BW198" s="302"/>
      <c r="BX198" s="302"/>
      <c r="BY198" s="302"/>
      <c r="BZ198" s="302"/>
      <c r="CA198" s="302"/>
      <c r="CB198" s="302"/>
      <c r="CC198" s="302"/>
      <c r="CD198" s="302"/>
      <c r="CE198" s="302"/>
      <c r="CF198" s="302"/>
      <c r="CG198" s="302"/>
      <c r="CH198" s="302"/>
      <c r="CI198" s="302"/>
      <c r="CJ198" s="302"/>
      <c r="CK198" s="302"/>
      <c r="CL198" s="298"/>
      <c r="CM198" s="298"/>
      <c r="CN198" s="3"/>
    </row>
    <row r="199" spans="1:92" ht="9.75" customHeight="1">
      <c r="A199" s="3"/>
      <c r="B199" s="56"/>
      <c r="C199" s="3"/>
      <c r="D199" s="3"/>
      <c r="E199" s="3"/>
      <c r="F199" s="3"/>
      <c r="G199" s="3"/>
      <c r="H199" s="3"/>
      <c r="I199" s="3"/>
      <c r="J199" s="3"/>
      <c r="K199" s="103"/>
      <c r="L199" s="103"/>
      <c r="M199" s="103"/>
      <c r="N199" s="100"/>
      <c r="O199" s="100"/>
      <c r="P199" s="100"/>
      <c r="Q199" s="100"/>
      <c r="R199" s="100"/>
      <c r="S199" s="100"/>
      <c r="T199" s="100"/>
      <c r="U199" s="100"/>
      <c r="V199" s="100"/>
      <c r="W199" s="100"/>
      <c r="X199" s="100"/>
      <c r="Y199" s="100"/>
      <c r="Z199" s="100"/>
      <c r="AA199" s="100"/>
      <c r="AB199" s="100"/>
      <c r="AC199" s="100"/>
      <c r="AD199" s="100"/>
      <c r="AE199" s="306"/>
      <c r="AF199" s="386"/>
      <c r="AG199" s="386"/>
      <c r="AH199" s="400"/>
      <c r="AI199" s="383"/>
      <c r="AJ199" s="384"/>
      <c r="AK199" s="384"/>
      <c r="AL199" s="384"/>
      <c r="AM199" s="384"/>
      <c r="AN199" s="384"/>
      <c r="AO199" s="384"/>
      <c r="AP199" s="384"/>
      <c r="AQ199" s="384"/>
      <c r="AR199" s="384"/>
      <c r="AS199" s="384"/>
      <c r="AT199" s="384"/>
      <c r="AU199" s="384"/>
      <c r="AV199" s="384"/>
      <c r="AW199" s="384"/>
      <c r="AX199" s="384"/>
      <c r="AY199" s="384"/>
      <c r="AZ199" s="384"/>
      <c r="BA199" s="384"/>
      <c r="BB199" s="373"/>
      <c r="BC199" s="378"/>
      <c r="BD199" s="3"/>
      <c r="BE199" s="57"/>
      <c r="BH199" s="43"/>
      <c r="BJ199" s="3"/>
      <c r="BK199" s="298"/>
      <c r="BL199" s="298"/>
      <c r="BM199" s="298"/>
      <c r="BN199" s="302"/>
      <c r="BO199" s="302"/>
      <c r="BP199" s="302"/>
      <c r="BQ199" s="302"/>
      <c r="BR199" s="302"/>
      <c r="BS199" s="302"/>
      <c r="BT199" s="302"/>
      <c r="BU199" s="302"/>
      <c r="BV199" s="302"/>
      <c r="BW199" s="302"/>
      <c r="BX199" s="302"/>
      <c r="BY199" s="302"/>
      <c r="BZ199" s="302"/>
      <c r="CA199" s="302"/>
      <c r="CB199" s="302"/>
      <c r="CC199" s="302"/>
      <c r="CD199" s="302"/>
      <c r="CE199" s="302"/>
      <c r="CF199" s="302"/>
      <c r="CG199" s="302"/>
      <c r="CH199" s="302"/>
      <c r="CI199" s="302"/>
      <c r="CJ199" s="302"/>
      <c r="CK199" s="302"/>
      <c r="CL199" s="298"/>
      <c r="CM199" s="298"/>
      <c r="CN199" s="3"/>
    </row>
    <row r="200" spans="1:92" s="478" customFormat="1" ht="9.75" customHeight="1">
      <c r="A200" s="477"/>
      <c r="B200" s="486"/>
      <c r="C200" s="477"/>
      <c r="D200" s="477"/>
      <c r="E200" s="477"/>
      <c r="F200" s="522"/>
      <c r="G200" s="523"/>
      <c r="H200" s="477"/>
      <c r="I200" s="477"/>
      <c r="J200" s="477"/>
      <c r="K200" s="500"/>
      <c r="L200" s="500"/>
      <c r="M200" s="500"/>
      <c r="N200" s="502"/>
      <c r="O200" s="502"/>
      <c r="P200" s="502"/>
      <c r="Q200" s="502"/>
      <c r="R200" s="502"/>
      <c r="S200" s="502"/>
      <c r="T200" s="500"/>
      <c r="U200" s="500"/>
      <c r="V200" s="500"/>
      <c r="W200" s="500"/>
      <c r="X200" s="522"/>
      <c r="Y200" s="491"/>
      <c r="Z200" s="502"/>
      <c r="AA200" s="502"/>
      <c r="AB200" s="502"/>
      <c r="AC200" s="502"/>
      <c r="AD200" s="522"/>
      <c r="AE200" s="523"/>
      <c r="AF200" s="523"/>
      <c r="AG200" s="499"/>
      <c r="AH200" s="499"/>
      <c r="AI200" s="499"/>
      <c r="AJ200" s="499"/>
      <c r="AK200" s="499"/>
      <c r="AL200" s="499"/>
      <c r="AM200" s="499"/>
      <c r="AN200" s="502"/>
      <c r="AO200" s="502"/>
      <c r="AP200" s="502"/>
      <c r="AQ200" s="502"/>
      <c r="AR200" s="502"/>
      <c r="AS200" s="507"/>
      <c r="AT200" s="490"/>
      <c r="AU200" s="490"/>
      <c r="AV200" s="490"/>
      <c r="AW200" s="490"/>
      <c r="AX200" s="490"/>
      <c r="AY200" s="490"/>
      <c r="AZ200" s="490"/>
      <c r="BA200" s="490"/>
      <c r="BB200" s="520"/>
      <c r="BC200" s="520"/>
      <c r="BD200" s="477"/>
      <c r="BE200" s="487"/>
      <c r="BH200" s="484"/>
      <c r="BJ200" s="488"/>
      <c r="BK200" s="488"/>
      <c r="BL200" s="488"/>
      <c r="BM200" s="488"/>
      <c r="BN200" s="488"/>
      <c r="BO200" s="477"/>
      <c r="BP200" s="477"/>
      <c r="BQ200" s="477"/>
      <c r="BR200" s="477"/>
      <c r="BS200" s="477"/>
      <c r="BT200" s="477"/>
      <c r="BU200" s="477"/>
      <c r="BV200" s="477"/>
      <c r="BW200" s="477"/>
      <c r="BX200" s="477"/>
      <c r="BY200" s="477"/>
      <c r="BZ200" s="477"/>
      <c r="CA200" s="477"/>
      <c r="CB200" s="477"/>
      <c r="CC200" s="477"/>
      <c r="CD200" s="477"/>
      <c r="CE200" s="477"/>
      <c r="CF200" s="477"/>
      <c r="CG200" s="477"/>
      <c r="CH200" s="477"/>
      <c r="CI200" s="477"/>
      <c r="CJ200" s="477"/>
      <c r="CK200" s="477"/>
      <c r="CL200" s="477"/>
      <c r="CM200" s="477"/>
      <c r="CN200" s="477"/>
    </row>
    <row r="201" spans="1:92" s="478" customFormat="1" ht="9.75" customHeight="1">
      <c r="A201" s="477"/>
      <c r="B201" s="486"/>
      <c r="C201" s="477"/>
      <c r="D201" s="477"/>
      <c r="E201" s="504"/>
      <c r="F201" s="522"/>
      <c r="G201" s="523"/>
      <c r="H201" s="477"/>
      <c r="I201" s="477"/>
      <c r="J201" s="727" t="s">
        <v>287</v>
      </c>
      <c r="K201" s="739"/>
      <c r="L201" s="739"/>
      <c r="M201" s="933" t="str">
        <f>AT11</f>
        <v/>
      </c>
      <c r="N201" s="934"/>
      <c r="O201" s="934"/>
      <c r="P201" s="929" t="s">
        <v>6</v>
      </c>
      <c r="Q201" s="739"/>
      <c r="R201" s="933" t="str">
        <f>AX11</f>
        <v/>
      </c>
      <c r="S201" s="934"/>
      <c r="T201" s="934"/>
      <c r="U201" s="929" t="s">
        <v>89</v>
      </c>
      <c r="V201" s="739"/>
      <c r="W201" s="727" t="str">
        <f>BB11</f>
        <v/>
      </c>
      <c r="X201" s="727"/>
      <c r="Y201" s="727"/>
      <c r="Z201" s="932" t="s">
        <v>219</v>
      </c>
      <c r="AA201" s="823"/>
      <c r="AB201" s="823"/>
      <c r="AC201" s="823"/>
      <c r="AD201" s="823"/>
      <c r="AE201" s="898" t="str">
        <f>IF(AC4="","","___________")</f>
        <v/>
      </c>
      <c r="AF201" s="898"/>
      <c r="AG201" s="898"/>
      <c r="AH201" s="898"/>
      <c r="AI201" s="822" t="s">
        <v>204</v>
      </c>
      <c r="AJ201" s="823"/>
      <c r="AK201" s="823"/>
      <c r="AL201" s="823"/>
      <c r="AM201" s="823"/>
      <c r="AN201" s="823"/>
      <c r="AO201" s="823"/>
      <c r="AP201" s="823"/>
      <c r="AQ201" s="823"/>
      <c r="AR201" s="823"/>
      <c r="AS201" s="823"/>
      <c r="AT201" s="823"/>
      <c r="AU201" s="823"/>
      <c r="AV201" s="823"/>
      <c r="AW201" s="823"/>
      <c r="AX201" s="823"/>
      <c r="AY201" s="823"/>
      <c r="AZ201" s="823"/>
      <c r="BE201" s="487"/>
      <c r="BH201" s="484"/>
      <c r="BJ201" s="488"/>
      <c r="BK201" s="488"/>
      <c r="BL201" s="488"/>
      <c r="BM201" s="488"/>
      <c r="BN201" s="488"/>
      <c r="BO201" s="477"/>
      <c r="BP201" s="477"/>
      <c r="BQ201" s="477"/>
      <c r="BR201" s="477"/>
      <c r="BS201" s="477"/>
      <c r="BT201" s="477"/>
      <c r="BU201" s="477"/>
      <c r="BV201" s="477"/>
      <c r="BW201" s="477"/>
      <c r="BX201" s="477"/>
      <c r="BY201" s="477"/>
      <c r="BZ201" s="477"/>
      <c r="CA201" s="477"/>
      <c r="CB201" s="477"/>
      <c r="CC201" s="477"/>
      <c r="CD201" s="477"/>
      <c r="CE201" s="477"/>
      <c r="CF201" s="477"/>
      <c r="CG201" s="477"/>
      <c r="CH201" s="477"/>
      <c r="CI201" s="477"/>
      <c r="CJ201" s="477"/>
      <c r="CK201" s="477"/>
      <c r="CL201" s="477"/>
      <c r="CM201" s="477"/>
      <c r="CN201" s="477"/>
    </row>
    <row r="202" spans="1:92" s="478" customFormat="1" ht="2.25" customHeight="1">
      <c r="A202" s="477"/>
      <c r="B202" s="486"/>
      <c r="C202" s="477"/>
      <c r="D202" s="477"/>
      <c r="E202" s="504"/>
      <c r="F202" s="522"/>
      <c r="G202" s="523"/>
      <c r="H202" s="477"/>
      <c r="I202" s="477"/>
      <c r="J202" s="727"/>
      <c r="K202" s="739"/>
      <c r="L202" s="739"/>
      <c r="M202" s="933"/>
      <c r="N202" s="934"/>
      <c r="O202" s="934"/>
      <c r="P202" s="929"/>
      <c r="Q202" s="739"/>
      <c r="R202" s="933"/>
      <c r="S202" s="934"/>
      <c r="T202" s="934"/>
      <c r="U202" s="929"/>
      <c r="V202" s="739"/>
      <c r="W202" s="727"/>
      <c r="X202" s="727"/>
      <c r="Y202" s="727"/>
      <c r="Z202" s="823"/>
      <c r="AA202" s="823"/>
      <c r="AB202" s="823"/>
      <c r="AC202" s="823"/>
      <c r="AD202" s="823"/>
      <c r="AE202" s="898" t="str">
        <f>IF(AC4="","","___________")</f>
        <v/>
      </c>
      <c r="AF202" s="898"/>
      <c r="AG202" s="898"/>
      <c r="AH202" s="898"/>
      <c r="AI202" s="823"/>
      <c r="AJ202" s="823"/>
      <c r="AK202" s="823"/>
      <c r="AL202" s="823"/>
      <c r="AM202" s="823"/>
      <c r="AN202" s="823"/>
      <c r="AO202" s="823"/>
      <c r="AP202" s="823"/>
      <c r="AQ202" s="823"/>
      <c r="AR202" s="823"/>
      <c r="AS202" s="823"/>
      <c r="AT202" s="823"/>
      <c r="AU202" s="823"/>
      <c r="AV202" s="823"/>
      <c r="AW202" s="823"/>
      <c r="AX202" s="823"/>
      <c r="AY202" s="823"/>
      <c r="AZ202" s="823"/>
      <c r="BE202" s="487"/>
      <c r="BH202" s="484"/>
      <c r="BJ202" s="488"/>
      <c r="BK202" s="488"/>
      <c r="BL202" s="488"/>
      <c r="BM202" s="488"/>
      <c r="BN202" s="488"/>
      <c r="BO202" s="477"/>
      <c r="BP202" s="477"/>
      <c r="BQ202" s="477"/>
      <c r="BR202" s="477"/>
      <c r="BS202" s="477"/>
      <c r="BT202" s="477"/>
      <c r="BU202" s="477"/>
      <c r="BV202" s="477"/>
      <c r="BW202" s="477"/>
      <c r="BX202" s="477"/>
      <c r="BY202" s="477"/>
      <c r="BZ202" s="477"/>
      <c r="CA202" s="477"/>
      <c r="CB202" s="477"/>
      <c r="CC202" s="477"/>
      <c r="CD202" s="477"/>
      <c r="CE202" s="477"/>
      <c r="CF202" s="477"/>
      <c r="CG202" s="477"/>
      <c r="CH202" s="477"/>
      <c r="CI202" s="477"/>
      <c r="CJ202" s="477"/>
      <c r="CK202" s="477"/>
      <c r="CL202" s="477"/>
      <c r="CM202" s="477"/>
      <c r="CN202" s="477"/>
    </row>
    <row r="203" spans="1:92" s="478" customFormat="1" ht="9.75" customHeight="1">
      <c r="A203" s="477"/>
      <c r="B203" s="486"/>
      <c r="C203" s="477"/>
      <c r="D203" s="477"/>
      <c r="E203" s="504"/>
      <c r="F203" s="522"/>
      <c r="G203" s="523"/>
      <c r="H203" s="477"/>
      <c r="I203" s="477"/>
      <c r="J203" s="739"/>
      <c r="K203" s="739"/>
      <c r="L203" s="739"/>
      <c r="M203" s="934"/>
      <c r="N203" s="934"/>
      <c r="O203" s="934"/>
      <c r="P203" s="739"/>
      <c r="Q203" s="739"/>
      <c r="R203" s="934"/>
      <c r="S203" s="934"/>
      <c r="T203" s="934"/>
      <c r="U203" s="739"/>
      <c r="V203" s="739"/>
      <c r="W203" s="727"/>
      <c r="X203" s="727"/>
      <c r="Y203" s="727"/>
      <c r="Z203" s="823"/>
      <c r="AA203" s="823"/>
      <c r="AB203" s="823"/>
      <c r="AC203" s="823"/>
      <c r="AD203" s="823"/>
      <c r="AE203" s="898" t="str">
        <f>IF(AC7="","","___________")</f>
        <v>___________</v>
      </c>
      <c r="AF203" s="898"/>
      <c r="AG203" s="898"/>
      <c r="AH203" s="898"/>
      <c r="AI203" s="823"/>
      <c r="AJ203" s="823"/>
      <c r="AK203" s="823"/>
      <c r="AL203" s="823"/>
      <c r="AM203" s="823"/>
      <c r="AN203" s="823"/>
      <c r="AO203" s="823"/>
      <c r="AP203" s="823"/>
      <c r="AQ203" s="823"/>
      <c r="AR203" s="823"/>
      <c r="AS203" s="823"/>
      <c r="AT203" s="823"/>
      <c r="AU203" s="823"/>
      <c r="AV203" s="823"/>
      <c r="AW203" s="823"/>
      <c r="AX203" s="823"/>
      <c r="AY203" s="823"/>
      <c r="AZ203" s="823"/>
      <c r="BE203" s="487"/>
      <c r="BH203" s="484"/>
      <c r="BJ203" s="488"/>
      <c r="BK203" s="488"/>
      <c r="BL203" s="488"/>
      <c r="BM203" s="488"/>
      <c r="BN203" s="488"/>
      <c r="BO203" s="477"/>
      <c r="BP203" s="477"/>
      <c r="BQ203" s="477"/>
      <c r="BR203" s="477"/>
      <c r="BS203" s="477"/>
      <c r="BT203" s="477"/>
      <c r="BU203" s="477"/>
      <c r="BV203" s="477"/>
      <c r="BW203" s="477"/>
      <c r="BX203" s="477"/>
      <c r="BY203" s="477"/>
      <c r="BZ203" s="477"/>
      <c r="CA203" s="477"/>
      <c r="CB203" s="477"/>
      <c r="CC203" s="477"/>
      <c r="CD203" s="477"/>
      <c r="CE203" s="477"/>
      <c r="CF203" s="477"/>
      <c r="CG203" s="477"/>
      <c r="CH203" s="477"/>
      <c r="CI203" s="477"/>
      <c r="CJ203" s="477"/>
      <c r="CK203" s="477"/>
      <c r="CL203" s="477"/>
      <c r="CM203" s="477"/>
      <c r="CN203" s="477"/>
    </row>
    <row r="204" spans="1:92" s="478" customFormat="1" ht="2.25" customHeight="1">
      <c r="A204" s="477"/>
      <c r="B204" s="486"/>
      <c r="C204" s="477"/>
      <c r="D204" s="477"/>
      <c r="E204" s="504"/>
      <c r="F204" s="522"/>
      <c r="G204" s="523"/>
      <c r="H204" s="477"/>
      <c r="I204" s="477"/>
      <c r="J204" s="508"/>
      <c r="K204" s="508"/>
      <c r="L204" s="508"/>
      <c r="M204" s="417"/>
      <c r="N204" s="417"/>
      <c r="O204" s="417"/>
      <c r="P204" s="509"/>
      <c r="Q204" s="509"/>
      <c r="R204" s="417"/>
      <c r="S204" s="417"/>
      <c r="T204" s="417"/>
      <c r="U204" s="509"/>
      <c r="V204" s="509"/>
      <c r="W204" s="727"/>
      <c r="X204" s="727"/>
      <c r="Y204" s="727"/>
      <c r="Z204" s="823"/>
      <c r="AA204" s="823"/>
      <c r="AB204" s="823"/>
      <c r="AC204" s="823"/>
      <c r="AD204" s="823"/>
      <c r="AE204" s="898" t="str">
        <f>IF(AC7="","","___________")</f>
        <v>___________</v>
      </c>
      <c r="AF204" s="898"/>
      <c r="AG204" s="898"/>
      <c r="AH204" s="898"/>
      <c r="AI204" s="823"/>
      <c r="AJ204" s="823"/>
      <c r="AK204" s="823"/>
      <c r="AL204" s="823"/>
      <c r="AM204" s="823"/>
      <c r="AN204" s="823"/>
      <c r="AO204" s="823"/>
      <c r="AP204" s="823"/>
      <c r="AQ204" s="823"/>
      <c r="AR204" s="823"/>
      <c r="AS204" s="823"/>
      <c r="AT204" s="823"/>
      <c r="AU204" s="823"/>
      <c r="AV204" s="823"/>
      <c r="AW204" s="823"/>
      <c r="AX204" s="823"/>
      <c r="AY204" s="823"/>
      <c r="AZ204" s="823"/>
      <c r="BE204" s="487"/>
      <c r="BH204" s="484"/>
      <c r="BJ204" s="488"/>
      <c r="BK204" s="488"/>
      <c r="BL204" s="488"/>
      <c r="BM204" s="488"/>
      <c r="BN204" s="488"/>
      <c r="BO204" s="477"/>
      <c r="BP204" s="477"/>
      <c r="BQ204" s="477"/>
      <c r="BR204" s="477"/>
      <c r="BS204" s="477"/>
      <c r="BT204" s="477"/>
      <c r="BU204" s="477"/>
      <c r="BV204" s="477"/>
      <c r="BW204" s="477"/>
      <c r="BX204" s="477"/>
      <c r="BY204" s="477"/>
      <c r="BZ204" s="477"/>
      <c r="CA204" s="477"/>
      <c r="CB204" s="477"/>
      <c r="CC204" s="477"/>
      <c r="CD204" s="477"/>
      <c r="CE204" s="477"/>
      <c r="CF204" s="477"/>
      <c r="CG204" s="477"/>
      <c r="CH204" s="477"/>
      <c r="CI204" s="477"/>
      <c r="CJ204" s="477"/>
      <c r="CK204" s="477"/>
      <c r="CL204" s="477"/>
      <c r="CM204" s="477"/>
      <c r="CN204" s="477"/>
    </row>
    <row r="205" spans="1:92" s="478" customFormat="1" ht="9.75" customHeight="1">
      <c r="A205" s="477"/>
      <c r="B205" s="486"/>
      <c r="C205" s="477"/>
      <c r="D205" s="477"/>
      <c r="E205" s="504"/>
      <c r="F205" s="522"/>
      <c r="G205" s="523"/>
      <c r="H205" s="477"/>
      <c r="I205" s="477"/>
      <c r="J205" s="508"/>
      <c r="K205" s="508"/>
      <c r="L205" s="508"/>
      <c r="M205" s="417"/>
      <c r="N205" s="417"/>
      <c r="O205" s="417"/>
      <c r="P205" s="509"/>
      <c r="Q205" s="509"/>
      <c r="R205" s="417"/>
      <c r="S205" s="417"/>
      <c r="T205" s="417"/>
      <c r="U205" s="509"/>
      <c r="V205" s="509"/>
      <c r="W205" s="417"/>
      <c r="X205" s="417"/>
      <c r="Y205" s="417"/>
      <c r="Z205" s="508"/>
      <c r="AA205" s="508"/>
      <c r="AB205" s="508"/>
      <c r="AC205" s="508"/>
      <c r="AD205" s="508"/>
      <c r="AE205" s="508"/>
      <c r="AF205" s="508"/>
      <c r="AG205" s="508"/>
      <c r="AH205" s="508"/>
      <c r="AK205" s="508"/>
      <c r="AL205" s="508"/>
      <c r="AM205" s="508"/>
      <c r="AN205" s="508"/>
      <c r="AO205" s="508"/>
      <c r="AP205" s="508"/>
      <c r="AQ205" s="508"/>
      <c r="AR205" s="508"/>
      <c r="AS205" s="508"/>
      <c r="AT205" s="508"/>
      <c r="AU205" s="508"/>
      <c r="AV205" s="508"/>
      <c r="AW205" s="508"/>
      <c r="AX205" s="508"/>
      <c r="AY205" s="508"/>
      <c r="AZ205" s="508"/>
      <c r="BE205" s="487"/>
      <c r="BH205" s="484"/>
      <c r="BJ205" s="488"/>
      <c r="BK205" s="488"/>
      <c r="BL205" s="488"/>
      <c r="BM205" s="488"/>
      <c r="BN205" s="488"/>
      <c r="BO205" s="477"/>
      <c r="BP205" s="477"/>
      <c r="BQ205" s="477"/>
      <c r="BR205" s="477"/>
      <c r="BS205" s="477"/>
      <c r="BT205" s="477"/>
      <c r="BU205" s="477"/>
      <c r="BV205" s="477"/>
      <c r="BW205" s="477"/>
      <c r="BX205" s="477"/>
      <c r="BY205" s="477"/>
      <c r="BZ205" s="477"/>
      <c r="CA205" s="477"/>
      <c r="CB205" s="477"/>
      <c r="CC205" s="477"/>
      <c r="CD205" s="477"/>
      <c r="CE205" s="477"/>
      <c r="CF205" s="477"/>
      <c r="CG205" s="477"/>
      <c r="CH205" s="477"/>
      <c r="CI205" s="477"/>
      <c r="CJ205" s="477"/>
      <c r="CK205" s="477"/>
      <c r="CL205" s="477"/>
      <c r="CM205" s="477"/>
      <c r="CN205" s="477"/>
    </row>
    <row r="206" spans="1:92" s="478" customFormat="1" ht="6.75" customHeight="1">
      <c r="A206" s="477"/>
      <c r="B206" s="486"/>
      <c r="C206" s="477"/>
      <c r="D206" s="477"/>
      <c r="E206" s="504"/>
      <c r="F206" s="521"/>
      <c r="G206" s="526"/>
      <c r="H206" s="929" t="s">
        <v>194</v>
      </c>
      <c r="I206" s="783"/>
      <c r="J206" s="783"/>
      <c r="K206" s="783"/>
      <c r="L206" s="783"/>
      <c r="M206" s="783"/>
      <c r="N206" s="783"/>
      <c r="O206" s="930" t="str">
        <f>IF(AC4="","","______")</f>
        <v/>
      </c>
      <c r="P206" s="931"/>
      <c r="Q206" s="931"/>
      <c r="R206" s="931"/>
      <c r="S206" s="932" t="s">
        <v>193</v>
      </c>
      <c r="T206" s="783"/>
      <c r="U206" s="783"/>
      <c r="V206" s="783"/>
      <c r="W206" s="783"/>
      <c r="X206" s="508"/>
      <c r="Y206" s="477"/>
      <c r="Z206" s="477"/>
      <c r="AA206" s="477"/>
      <c r="AB206" s="477"/>
      <c r="AC206" s="477"/>
      <c r="AD206" s="532"/>
      <c r="AE206" s="477"/>
      <c r="AF206" s="477"/>
      <c r="AG206" s="477"/>
      <c r="AH206" s="477"/>
      <c r="AI206" s="500"/>
      <c r="AJ206" s="500"/>
      <c r="AK206" s="500"/>
      <c r="AL206" s="500"/>
      <c r="AM206" s="500"/>
      <c r="AN206" s="500"/>
      <c r="AO206" s="500"/>
      <c r="AP206" s="500"/>
      <c r="AQ206" s="500"/>
      <c r="AR206" s="500"/>
      <c r="AS206" s="500"/>
      <c r="AT206" s="500"/>
      <c r="AU206" s="500"/>
      <c r="AV206" s="500"/>
      <c r="AW206" s="500"/>
      <c r="AX206" s="500"/>
      <c r="AY206" s="500"/>
      <c r="AZ206" s="490"/>
      <c r="BA206" s="490"/>
      <c r="BB206" s="477"/>
      <c r="BC206" s="477"/>
      <c r="BD206" s="477"/>
      <c r="BE206" s="487"/>
      <c r="BH206" s="484" t="s">
        <v>12</v>
      </c>
      <c r="BJ206" s="477"/>
      <c r="BK206" s="477"/>
      <c r="BL206" s="477"/>
      <c r="BM206" s="477"/>
      <c r="BN206" s="477"/>
      <c r="BO206" s="477"/>
      <c r="BP206" s="477"/>
      <c r="BQ206" s="477"/>
      <c r="BR206" s="477"/>
      <c r="BS206" s="477"/>
      <c r="BT206" s="477"/>
      <c r="BU206" s="477"/>
      <c r="BV206" s="477"/>
      <c r="BW206" s="477"/>
      <c r="BX206" s="477"/>
      <c r="BY206" s="477"/>
      <c r="BZ206" s="477"/>
      <c r="CA206" s="477"/>
      <c r="CB206" s="477"/>
      <c r="CC206" s="477"/>
      <c r="CD206" s="477"/>
      <c r="CE206" s="477"/>
      <c r="CF206" s="477"/>
      <c r="CG206" s="477"/>
      <c r="CH206" s="477"/>
      <c r="CI206" s="477"/>
      <c r="CJ206" s="477"/>
      <c r="CK206" s="477"/>
      <c r="CL206" s="477"/>
      <c r="CM206" s="477"/>
      <c r="CN206" s="477"/>
    </row>
    <row r="207" spans="1:92" s="478" customFormat="1" ht="2.25" customHeight="1">
      <c r="A207" s="477"/>
      <c r="B207" s="518"/>
      <c r="C207" s="504"/>
      <c r="D207" s="504"/>
      <c r="E207" s="504"/>
      <c r="F207" s="504"/>
      <c r="G207" s="504"/>
      <c r="H207" s="783"/>
      <c r="I207" s="783"/>
      <c r="J207" s="783"/>
      <c r="K207" s="783"/>
      <c r="L207" s="783"/>
      <c r="M207" s="783"/>
      <c r="N207" s="783"/>
      <c r="O207" s="930" t="str">
        <f>IF(AC4="","","______")</f>
        <v/>
      </c>
      <c r="P207" s="931"/>
      <c r="Q207" s="931"/>
      <c r="R207" s="931"/>
      <c r="S207" s="783"/>
      <c r="T207" s="783"/>
      <c r="U207" s="783"/>
      <c r="V207" s="783"/>
      <c r="W207" s="783"/>
      <c r="X207" s="503"/>
      <c r="Y207" s="477"/>
      <c r="Z207" s="477"/>
      <c r="AA207" s="477"/>
      <c r="AB207" s="477"/>
      <c r="AC207" s="477"/>
      <c r="AD207" s="507"/>
      <c r="AE207" s="477"/>
      <c r="AF207" s="477"/>
      <c r="AG207" s="477"/>
      <c r="AH207" s="493"/>
      <c r="AI207" s="493"/>
      <c r="AJ207" s="493"/>
      <c r="AK207" s="493"/>
      <c r="AL207" s="493"/>
      <c r="AM207" s="493"/>
      <c r="AN207" s="507"/>
      <c r="AO207" s="507"/>
      <c r="AP207" s="507"/>
      <c r="AQ207" s="507"/>
      <c r="AR207" s="507"/>
      <c r="AS207" s="507"/>
      <c r="AT207" s="500"/>
      <c r="AU207" s="500"/>
      <c r="AV207" s="500"/>
      <c r="AW207" s="500"/>
      <c r="AX207" s="500"/>
      <c r="AY207" s="500"/>
      <c r="AZ207" s="500"/>
      <c r="BA207" s="500"/>
      <c r="BB207" s="504"/>
      <c r="BC207" s="504"/>
      <c r="BD207" s="504"/>
      <c r="BE207" s="519"/>
      <c r="BH207" s="484" t="s">
        <v>28</v>
      </c>
      <c r="BJ207" s="477"/>
      <c r="BK207" s="488"/>
      <c r="BL207" s="488"/>
      <c r="BM207" s="488"/>
      <c r="BN207" s="488"/>
      <c r="BO207" s="477"/>
      <c r="BP207" s="477"/>
      <c r="BQ207" s="477"/>
      <c r="BR207" s="477"/>
      <c r="BS207" s="477"/>
      <c r="BT207" s="477"/>
      <c r="BU207" s="477"/>
      <c r="BV207" s="477"/>
      <c r="BW207" s="477"/>
      <c r="BX207" s="477"/>
      <c r="BY207" s="477"/>
      <c r="BZ207" s="477"/>
      <c r="CA207" s="477"/>
      <c r="CB207" s="477"/>
      <c r="CC207" s="477"/>
      <c r="CD207" s="477"/>
      <c r="CE207" s="477"/>
      <c r="CF207" s="477"/>
      <c r="CG207" s="477"/>
      <c r="CH207" s="477"/>
      <c r="CI207" s="477"/>
      <c r="CJ207" s="477"/>
      <c r="CK207" s="477"/>
      <c r="CL207" s="477"/>
      <c r="CM207" s="477"/>
      <c r="CN207" s="477"/>
    </row>
    <row r="208" spans="1:92" s="478" customFormat="1" ht="9.75" customHeight="1">
      <c r="A208" s="477"/>
      <c r="B208" s="486"/>
      <c r="C208" s="477"/>
      <c r="D208" s="477"/>
      <c r="E208" s="477"/>
      <c r="F208" s="477"/>
      <c r="G208" s="477"/>
      <c r="H208" s="783"/>
      <c r="I208" s="783"/>
      <c r="J208" s="783"/>
      <c r="K208" s="783"/>
      <c r="L208" s="783"/>
      <c r="M208" s="783"/>
      <c r="N208" s="783"/>
      <c r="O208" s="930" t="str">
        <f>IF(AC7="","","______")</f>
        <v>______</v>
      </c>
      <c r="P208" s="931"/>
      <c r="Q208" s="931"/>
      <c r="R208" s="931"/>
      <c r="S208" s="783"/>
      <c r="T208" s="783"/>
      <c r="U208" s="783"/>
      <c r="V208" s="783"/>
      <c r="W208" s="783"/>
      <c r="X208" s="490"/>
      <c r="Y208" s="491"/>
      <c r="Z208" s="490"/>
      <c r="AA208" s="494"/>
      <c r="AB208" s="494"/>
      <c r="AC208" s="494"/>
      <c r="AD208" s="494"/>
      <c r="AE208" s="494"/>
      <c r="AF208" s="494"/>
      <c r="AG208" s="522"/>
      <c r="AH208" s="522"/>
      <c r="AI208" s="522"/>
      <c r="AJ208" s="522"/>
      <c r="AK208" s="522"/>
      <c r="AL208" s="522"/>
      <c r="AM208" s="522"/>
      <c r="AN208" s="502"/>
      <c r="AO208" s="494"/>
      <c r="AP208" s="494"/>
      <c r="AQ208" s="494"/>
      <c r="AR208" s="494"/>
      <c r="AS208" s="494"/>
      <c r="AT208" s="490"/>
      <c r="AU208" s="490"/>
      <c r="AV208" s="490"/>
      <c r="AW208" s="490"/>
      <c r="AX208" s="490"/>
      <c r="AY208" s="490"/>
      <c r="AZ208" s="490"/>
      <c r="BA208" s="490"/>
      <c r="BB208" s="477"/>
      <c r="BC208" s="477"/>
      <c r="BD208" s="477"/>
      <c r="BE208" s="487"/>
      <c r="BH208" s="484"/>
      <c r="BJ208" s="488"/>
      <c r="BK208" s="488"/>
      <c r="BL208" s="488"/>
      <c r="BM208" s="488"/>
      <c r="BN208" s="488"/>
      <c r="BO208" s="477"/>
      <c r="BP208" s="477"/>
      <c r="BQ208" s="477"/>
      <c r="BR208" s="477"/>
      <c r="BS208" s="477"/>
      <c r="BT208" s="477"/>
      <c r="BU208" s="477"/>
      <c r="BV208" s="477"/>
      <c r="BW208" s="477"/>
      <c r="BX208" s="477"/>
      <c r="BY208" s="477"/>
      <c r="BZ208" s="477"/>
      <c r="CA208" s="477"/>
      <c r="CB208" s="477"/>
      <c r="CC208" s="477"/>
      <c r="CD208" s="477"/>
      <c r="CE208" s="477"/>
      <c r="CF208" s="477"/>
      <c r="CG208" s="477"/>
      <c r="CH208" s="477"/>
      <c r="CI208" s="477"/>
      <c r="CJ208" s="477"/>
      <c r="CK208" s="477"/>
      <c r="CL208" s="477"/>
      <c r="CM208" s="477"/>
      <c r="CN208" s="477"/>
    </row>
    <row r="209" spans="1:102" s="478" customFormat="1" ht="2.25" customHeight="1">
      <c r="A209" s="477"/>
      <c r="B209" s="486"/>
      <c r="C209" s="477"/>
      <c r="D209" s="477"/>
      <c r="E209" s="477"/>
      <c r="F209" s="477"/>
      <c r="G209" s="477"/>
      <c r="H209" s="783"/>
      <c r="I209" s="783"/>
      <c r="J209" s="783"/>
      <c r="K209" s="783"/>
      <c r="L209" s="783"/>
      <c r="M209" s="783"/>
      <c r="N209" s="783"/>
      <c r="O209" s="930" t="str">
        <f>IF(AC7="","","______")</f>
        <v>______</v>
      </c>
      <c r="P209" s="931"/>
      <c r="Q209" s="931"/>
      <c r="R209" s="931"/>
      <c r="S209" s="783"/>
      <c r="T209" s="783"/>
      <c r="U209" s="783"/>
      <c r="V209" s="783"/>
      <c r="W209" s="783"/>
      <c r="X209" s="507"/>
      <c r="Y209" s="506"/>
      <c r="Z209" s="506"/>
      <c r="AA209" s="506"/>
      <c r="AB209" s="506"/>
      <c r="AC209" s="507"/>
      <c r="AD209" s="481"/>
      <c r="AE209" s="490"/>
      <c r="AF209" s="481"/>
      <c r="AG209" s="490"/>
      <c r="AH209" s="507"/>
      <c r="AI209" s="490"/>
      <c r="AJ209" s="525"/>
      <c r="AK209" s="525"/>
      <c r="AL209" s="525"/>
      <c r="AM209" s="525"/>
      <c r="AN209" s="525"/>
      <c r="AO209" s="525"/>
      <c r="AP209" s="525"/>
      <c r="AQ209" s="525"/>
      <c r="AR209" s="525"/>
      <c r="AS209" s="525"/>
      <c r="AT209" s="525"/>
      <c r="AU209" s="525"/>
      <c r="AV209" s="525"/>
      <c r="AW209" s="525"/>
      <c r="AX209" s="525"/>
      <c r="AY209" s="525"/>
      <c r="AZ209" s="525"/>
      <c r="BA209" s="525"/>
      <c r="BB209" s="477"/>
      <c r="BC209" s="477"/>
      <c r="BD209" s="477"/>
      <c r="BE209" s="487"/>
      <c r="BH209" s="483"/>
    </row>
    <row r="210" spans="1:102" s="478" customFormat="1" ht="9.75" customHeight="1">
      <c r="A210" s="477"/>
      <c r="B210" s="486"/>
      <c r="C210" s="477"/>
      <c r="D210" s="477"/>
      <c r="E210" s="477"/>
      <c r="F210" s="477"/>
      <c r="G210" s="477"/>
      <c r="H210" s="477"/>
      <c r="I210" s="490"/>
      <c r="J210" s="490"/>
      <c r="K210" s="490"/>
      <c r="L210" s="495"/>
      <c r="M210" s="506"/>
      <c r="N210" s="506"/>
      <c r="O210" s="506"/>
      <c r="P210" s="506"/>
      <c r="Q210" s="506"/>
      <c r="R210" s="506"/>
      <c r="S210" s="506"/>
      <c r="T210" s="522"/>
      <c r="U210" s="523"/>
      <c r="V210" s="523"/>
      <c r="W210" s="523"/>
      <c r="X210" s="506"/>
      <c r="Y210" s="506"/>
      <c r="Z210" s="506"/>
      <c r="AA210" s="506"/>
      <c r="AB210" s="506"/>
      <c r="AC210" s="507"/>
      <c r="AD210" s="481"/>
      <c r="AE210" s="525"/>
      <c r="AF210" s="481"/>
      <c r="AG210" s="507"/>
      <c r="AH210" s="507"/>
      <c r="AI210" s="490"/>
      <c r="AJ210" s="525"/>
      <c r="AK210" s="525"/>
      <c r="AL210" s="525"/>
      <c r="AM210" s="525"/>
      <c r="AN210" s="525"/>
      <c r="AO210" s="525"/>
      <c r="AP210" s="525"/>
      <c r="AQ210" s="525"/>
      <c r="AR210" s="525"/>
      <c r="AS210" s="525"/>
      <c r="AT210" s="525"/>
      <c r="AU210" s="525"/>
      <c r="AV210" s="525"/>
      <c r="AW210" s="525"/>
      <c r="AX210" s="525"/>
      <c r="AY210" s="525"/>
      <c r="AZ210" s="525"/>
      <c r="BA210" s="525"/>
      <c r="BB210" s="477"/>
      <c r="BC210" s="477"/>
      <c r="BD210" s="477"/>
      <c r="BE210" s="487"/>
      <c r="BH210" s="483"/>
    </row>
    <row r="211" spans="1:102" s="478" customFormat="1" ht="9.75" customHeight="1">
      <c r="A211" s="477"/>
      <c r="B211" s="486"/>
      <c r="C211" s="477"/>
      <c r="D211" s="477"/>
      <c r="E211" s="477"/>
      <c r="F211" s="477"/>
      <c r="G211" s="477"/>
      <c r="H211" s="477"/>
      <c r="I211" s="490"/>
      <c r="J211" s="490"/>
      <c r="K211" s="490"/>
      <c r="L211" s="495"/>
      <c r="M211" s="506"/>
      <c r="N211" s="506"/>
      <c r="O211" s="506"/>
      <c r="P211" s="506"/>
      <c r="Q211" s="506"/>
      <c r="R211" s="506"/>
      <c r="S211" s="506"/>
      <c r="T211" s="522"/>
      <c r="U211" s="523"/>
      <c r="V211" s="523"/>
      <c r="W211" s="523"/>
      <c r="X211" s="506"/>
      <c r="Y211" s="506"/>
      <c r="Z211" s="506"/>
      <c r="AA211" s="506"/>
      <c r="AB211" s="506"/>
      <c r="AC211" s="507"/>
      <c r="AD211" s="481"/>
      <c r="AE211" s="525"/>
      <c r="AF211" s="578"/>
      <c r="AG211" s="578"/>
      <c r="AH211" s="578"/>
      <c r="AI211" s="578"/>
      <c r="AJ211" s="578"/>
      <c r="AK211" s="578"/>
      <c r="AL211" s="578"/>
      <c r="AM211" s="578"/>
      <c r="AN211" s="578"/>
      <c r="AO211" s="780" t="str">
        <f>C10</f>
        <v>草加市長</v>
      </c>
      <c r="AP211" s="781"/>
      <c r="AQ211" s="781"/>
      <c r="AR211" s="781"/>
      <c r="AS211" s="781"/>
      <c r="AT211" s="780" t="str">
        <f>H10</f>
        <v>浅井　昌志</v>
      </c>
      <c r="AU211" s="781"/>
      <c r="AV211" s="781"/>
      <c r="AW211" s="781"/>
      <c r="AX211" s="781"/>
      <c r="AY211" s="781"/>
      <c r="AZ211" s="781"/>
      <c r="BA211" s="578"/>
      <c r="BB211" s="477"/>
      <c r="BC211" s="824" t="s">
        <v>87</v>
      </c>
      <c r="BD211" s="824"/>
      <c r="BE211" s="487"/>
      <c r="BH211" s="483"/>
    </row>
    <row r="212" spans="1:102" s="478" customFormat="1" ht="9.9499999999999993" customHeight="1">
      <c r="A212" s="477"/>
      <c r="B212" s="486"/>
      <c r="C212" s="477"/>
      <c r="D212" s="477"/>
      <c r="E212" s="477"/>
      <c r="F212" s="477"/>
      <c r="G212" s="477"/>
      <c r="H212" s="477"/>
      <c r="I212" s="490"/>
      <c r="J212" s="500"/>
      <c r="K212" s="500"/>
      <c r="L212" s="502"/>
      <c r="M212" s="500"/>
      <c r="N212" s="500"/>
      <c r="O212" s="500"/>
      <c r="P212" s="492"/>
      <c r="Q212" s="492"/>
      <c r="R212" s="492"/>
      <c r="S212" s="495"/>
      <c r="T212" s="490"/>
      <c r="U212" s="490"/>
      <c r="V212" s="495"/>
      <c r="W212" s="495"/>
      <c r="X212" s="507"/>
      <c r="Y212" s="507"/>
      <c r="Z212" s="507"/>
      <c r="AA212" s="507"/>
      <c r="AB212" s="507"/>
      <c r="AC212" s="507"/>
      <c r="AD212" s="507"/>
      <c r="AE212" s="507"/>
      <c r="AF212" s="578"/>
      <c r="AG212" s="578"/>
      <c r="AH212" s="578"/>
      <c r="AI212" s="578"/>
      <c r="AJ212" s="578"/>
      <c r="AK212" s="578"/>
      <c r="AL212" s="578"/>
      <c r="AM212" s="578"/>
      <c r="AN212" s="578"/>
      <c r="AO212" s="781"/>
      <c r="AP212" s="781"/>
      <c r="AQ212" s="781"/>
      <c r="AR212" s="781"/>
      <c r="AS212" s="781"/>
      <c r="AT212" s="781"/>
      <c r="AU212" s="781"/>
      <c r="AV212" s="781"/>
      <c r="AW212" s="781"/>
      <c r="AX212" s="781"/>
      <c r="AY212" s="781"/>
      <c r="AZ212" s="781"/>
      <c r="BA212" s="578"/>
      <c r="BB212" s="477"/>
      <c r="BC212" s="824"/>
      <c r="BD212" s="824"/>
      <c r="BE212" s="487"/>
      <c r="BH212" s="483"/>
      <c r="CO212" s="4"/>
      <c r="CP212" s="4"/>
      <c r="CQ212" s="4"/>
      <c r="CR212" s="4"/>
      <c r="CS212" s="4"/>
      <c r="CT212" s="4"/>
      <c r="CU212" s="4"/>
      <c r="CV212" s="4"/>
      <c r="CW212" s="4"/>
      <c r="CX212" s="4"/>
    </row>
    <row r="213" spans="1:102" ht="9.9499999999999993" customHeight="1">
      <c r="A213" s="3"/>
      <c r="B213" s="56"/>
      <c r="C213" s="3"/>
      <c r="D213" s="3"/>
      <c r="E213" s="3"/>
      <c r="F213" s="3"/>
      <c r="G213" s="3"/>
      <c r="H213" s="3"/>
      <c r="I213" s="100"/>
      <c r="J213" s="376"/>
      <c r="K213" s="376"/>
      <c r="L213" s="385"/>
      <c r="M213" s="376"/>
      <c r="N213" s="376"/>
      <c r="O213" s="376"/>
      <c r="P213" s="104"/>
      <c r="Q213" s="104"/>
      <c r="R213" s="104"/>
      <c r="S213" s="107"/>
      <c r="T213" s="100"/>
      <c r="U213" s="100"/>
      <c r="V213" s="107"/>
      <c r="W213" s="107"/>
      <c r="X213" s="306"/>
      <c r="Y213" s="306"/>
      <c r="Z213" s="306"/>
      <c r="AA213" s="306"/>
      <c r="AB213" s="306"/>
      <c r="AC213" s="306"/>
      <c r="AD213" s="306"/>
      <c r="AE213" s="306"/>
      <c r="AF213" s="401"/>
      <c r="AG213" s="401"/>
      <c r="AH213" s="401"/>
      <c r="AI213" s="401"/>
      <c r="AJ213" s="401"/>
      <c r="AK213" s="401"/>
      <c r="AL213" s="401"/>
      <c r="AM213" s="401"/>
      <c r="AN213" s="401"/>
      <c r="AO213" s="401"/>
      <c r="AP213" s="401"/>
      <c r="AQ213" s="401"/>
      <c r="AR213" s="401"/>
      <c r="AS213" s="401"/>
      <c r="AT213" s="401"/>
      <c r="AU213" s="401"/>
      <c r="AV213" s="401"/>
      <c r="AW213" s="401"/>
      <c r="AX213" s="401"/>
      <c r="AY213" s="401"/>
      <c r="AZ213" s="401"/>
      <c r="BA213" s="401"/>
      <c r="BB213" s="3"/>
      <c r="BC213" s="371"/>
      <c r="BD213" s="371"/>
      <c r="BE213" s="57"/>
    </row>
    <row r="214" spans="1:102" ht="9.9499999999999993" customHeight="1">
      <c r="A214" s="3"/>
      <c r="B214" s="56"/>
      <c r="C214" s="3"/>
      <c r="D214" s="3"/>
      <c r="E214" s="3"/>
      <c r="F214" s="3"/>
      <c r="G214" s="3"/>
      <c r="H214" s="3"/>
      <c r="I214" s="100"/>
      <c r="J214" s="376"/>
      <c r="K214" s="376"/>
      <c r="L214" s="385"/>
      <c r="M214" s="376"/>
      <c r="N214" s="376"/>
      <c r="O214" s="376"/>
      <c r="P214" s="104"/>
      <c r="Q214" s="104"/>
      <c r="R214" s="104"/>
      <c r="S214" s="107"/>
      <c r="T214" s="100"/>
      <c r="U214" s="100"/>
      <c r="V214" s="107"/>
      <c r="W214" s="107"/>
      <c r="X214" s="306"/>
      <c r="Y214" s="306"/>
      <c r="Z214" s="306"/>
      <c r="AA214" s="306"/>
      <c r="AB214" s="306"/>
      <c r="AC214" s="306"/>
      <c r="AD214" s="306"/>
      <c r="AE214" s="306"/>
      <c r="AF214" s="401"/>
      <c r="AG214" s="401"/>
      <c r="AH214" s="401"/>
      <c r="AI214" s="401"/>
      <c r="AJ214" s="401"/>
      <c r="AK214" s="401"/>
      <c r="AL214" s="401"/>
      <c r="AM214" s="401"/>
      <c r="AN214" s="401"/>
      <c r="AO214" s="401"/>
      <c r="AP214" s="401"/>
      <c r="AQ214" s="401"/>
      <c r="AR214" s="401"/>
      <c r="AS214" s="401"/>
      <c r="AT214" s="401"/>
      <c r="AU214" s="401"/>
      <c r="AV214" s="401"/>
      <c r="AW214" s="401"/>
      <c r="AX214" s="401"/>
      <c r="AY214" s="401"/>
      <c r="AZ214" s="401"/>
      <c r="BA214" s="401"/>
      <c r="BB214" s="3"/>
      <c r="BC214" s="371"/>
      <c r="BD214" s="371"/>
      <c r="BE214" s="57"/>
    </row>
    <row r="215" spans="1:102" ht="9.9499999999999993" customHeight="1">
      <c r="A215" s="3"/>
      <c r="B215" s="254"/>
      <c r="C215" s="370"/>
      <c r="D215" s="370"/>
      <c r="E215" s="370"/>
      <c r="F215" s="370"/>
      <c r="G215" s="370"/>
      <c r="H215" s="370"/>
      <c r="I215" s="370"/>
      <c r="J215" s="370"/>
      <c r="K215" s="370"/>
      <c r="L215" s="370"/>
      <c r="M215" s="370"/>
      <c r="N215" s="388"/>
      <c r="O215" s="388"/>
      <c r="P215" s="388"/>
      <c r="Q215" s="388"/>
      <c r="R215" s="388"/>
      <c r="S215" s="388"/>
      <c r="T215" s="25"/>
      <c r="U215" s="25"/>
      <c r="V215" s="25"/>
      <c r="W215" s="25"/>
      <c r="X215" s="25"/>
      <c r="Y215" s="388"/>
      <c r="Z215" s="388"/>
      <c r="AA215" s="388"/>
      <c r="AB215" s="388"/>
      <c r="AC215" s="26"/>
      <c r="AD215" s="26"/>
      <c r="AE215" s="388"/>
      <c r="AF215" s="388"/>
      <c r="AG215" s="25"/>
      <c r="AH215" s="25"/>
      <c r="AI215" s="25"/>
      <c r="AJ215" s="25"/>
      <c r="AK215" s="25"/>
      <c r="AL215" s="25"/>
      <c r="AM215" s="25"/>
      <c r="AN215" s="388"/>
      <c r="AO215" s="388"/>
      <c r="AP215" s="388"/>
      <c r="AQ215" s="388"/>
      <c r="AR215" s="388"/>
      <c r="AS215" s="388"/>
      <c r="AT215" s="370"/>
      <c r="AU215" s="370"/>
      <c r="AV215" s="370"/>
      <c r="AW215" s="370"/>
      <c r="AX215" s="370"/>
      <c r="AY215" s="370"/>
      <c r="AZ215" s="370"/>
      <c r="BA215" s="370"/>
      <c r="BB215" s="370"/>
      <c r="BC215" s="370"/>
      <c r="BD215" s="370"/>
      <c r="BE215" s="255"/>
    </row>
    <row r="216" spans="1:102" ht="9.9499999999999993" customHeight="1">
      <c r="A216" s="3"/>
      <c r="B216" s="735" t="s">
        <v>159</v>
      </c>
      <c r="C216" s="736"/>
      <c r="D216" s="736"/>
      <c r="E216" s="736"/>
      <c r="F216" s="736"/>
      <c r="G216" s="736"/>
      <c r="H216" s="737"/>
      <c r="I216" s="845">
        <f>I28</f>
        <v>0</v>
      </c>
      <c r="J216" s="846"/>
      <c r="K216" s="846"/>
      <c r="L216" s="846"/>
      <c r="M216" s="846"/>
      <c r="N216" s="846"/>
      <c r="O216" s="846"/>
      <c r="P216" s="846"/>
      <c r="Q216" s="846"/>
      <c r="R216" s="846"/>
      <c r="S216" s="846"/>
      <c r="T216" s="846"/>
      <c r="U216" s="846"/>
      <c r="V216" s="846"/>
      <c r="W216" s="846"/>
      <c r="X216" s="846"/>
      <c r="Y216" s="846"/>
      <c r="Z216" s="846"/>
      <c r="AA216" s="846"/>
      <c r="AB216" s="846"/>
      <c r="AC216" s="846"/>
      <c r="AD216" s="846"/>
      <c r="AE216" s="846"/>
      <c r="AF216" s="846"/>
      <c r="AG216" s="846"/>
      <c r="AH216" s="846"/>
      <c r="AI216" s="846"/>
      <c r="AJ216" s="846"/>
      <c r="AK216" s="846"/>
      <c r="AL216" s="846"/>
      <c r="AM216" s="846"/>
      <c r="AN216" s="846"/>
      <c r="AO216" s="846"/>
      <c r="AP216" s="846"/>
      <c r="AQ216" s="846"/>
      <c r="AR216" s="846"/>
      <c r="AS216" s="846"/>
      <c r="AT216" s="846"/>
      <c r="AU216" s="846"/>
      <c r="AV216" s="846"/>
      <c r="AW216" s="846"/>
      <c r="AX216" s="846"/>
      <c r="AY216" s="846"/>
      <c r="AZ216" s="846"/>
      <c r="BA216" s="846"/>
      <c r="BB216" s="846"/>
      <c r="BC216" s="846"/>
      <c r="BD216" s="846"/>
      <c r="BE216" s="847"/>
      <c r="BH216" s="293" t="s">
        <v>29</v>
      </c>
      <c r="BI216" s="108"/>
      <c r="BJ216" s="300"/>
      <c r="BK216" s="298"/>
      <c r="BL216" s="298"/>
      <c r="BM216" s="298"/>
      <c r="BN216" s="298"/>
      <c r="BO216" s="298"/>
      <c r="BP216" s="298"/>
      <c r="BQ216" s="298"/>
      <c r="BR216" s="298"/>
      <c r="BS216" s="300"/>
      <c r="BT216" s="300"/>
      <c r="BU216" s="300"/>
      <c r="BV216" s="300"/>
      <c r="BW216" s="300"/>
      <c r="BX216" s="300"/>
      <c r="BY216" s="300"/>
      <c r="BZ216" s="300"/>
      <c r="CA216" s="300"/>
      <c r="CB216" s="300"/>
      <c r="CC216" s="300"/>
      <c r="CD216" s="300"/>
      <c r="CE216" s="300"/>
      <c r="CF216" s="300"/>
      <c r="CG216" s="300"/>
      <c r="CH216" s="3"/>
      <c r="CI216" s="3"/>
      <c r="CJ216" s="3"/>
      <c r="CK216" s="3"/>
      <c r="CL216" s="3"/>
      <c r="CM216" s="3"/>
      <c r="CN216" s="3"/>
    </row>
    <row r="217" spans="1:102" ht="9.9499999999999993" customHeight="1">
      <c r="A217" s="3"/>
      <c r="B217" s="738"/>
      <c r="C217" s="739"/>
      <c r="D217" s="739"/>
      <c r="E217" s="739"/>
      <c r="F217" s="739"/>
      <c r="G217" s="739"/>
      <c r="H217" s="740"/>
      <c r="I217" s="848"/>
      <c r="J217" s="849"/>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49"/>
      <c r="AK217" s="849"/>
      <c r="AL217" s="849"/>
      <c r="AM217" s="849"/>
      <c r="AN217" s="849"/>
      <c r="AO217" s="849"/>
      <c r="AP217" s="849"/>
      <c r="AQ217" s="849"/>
      <c r="AR217" s="849"/>
      <c r="AS217" s="849"/>
      <c r="AT217" s="849"/>
      <c r="AU217" s="849"/>
      <c r="AV217" s="849"/>
      <c r="AW217" s="849"/>
      <c r="AX217" s="849"/>
      <c r="AY217" s="849"/>
      <c r="AZ217" s="849"/>
      <c r="BA217" s="849"/>
      <c r="BB217" s="849"/>
      <c r="BC217" s="849"/>
      <c r="BD217" s="849"/>
      <c r="BE217" s="850"/>
      <c r="BH217" s="293" t="s">
        <v>30</v>
      </c>
      <c r="BI217" s="108"/>
      <c r="BJ217" s="300"/>
      <c r="BK217" s="300"/>
      <c r="BL217" s="300"/>
      <c r="BM217" s="300"/>
      <c r="BN217" s="300"/>
      <c r="BO217" s="300"/>
      <c r="BP217" s="300"/>
      <c r="BQ217" s="300"/>
      <c r="BR217" s="300"/>
      <c r="BS217" s="300"/>
      <c r="BT217" s="300"/>
      <c r="BU217" s="300"/>
      <c r="BV217" s="300"/>
      <c r="BW217" s="300"/>
      <c r="BX217" s="300"/>
      <c r="BY217" s="300"/>
      <c r="BZ217" s="300"/>
      <c r="CA217" s="300"/>
      <c r="CB217" s="300"/>
      <c r="CC217" s="300"/>
      <c r="CD217" s="300"/>
      <c r="CE217" s="300"/>
      <c r="CF217" s="300"/>
      <c r="CG217" s="300"/>
      <c r="CH217" s="3"/>
      <c r="CI217" s="3"/>
      <c r="CJ217" s="3"/>
      <c r="CK217" s="3"/>
      <c r="CL217" s="3"/>
      <c r="CM217" s="3"/>
      <c r="CN217" s="3"/>
    </row>
    <row r="218" spans="1:102" ht="9.9499999999999993" customHeight="1">
      <c r="A218" s="3"/>
      <c r="B218" s="741"/>
      <c r="C218" s="742"/>
      <c r="D218" s="742"/>
      <c r="E218" s="742"/>
      <c r="F218" s="742"/>
      <c r="G218" s="742"/>
      <c r="H218" s="743"/>
      <c r="I218" s="851"/>
      <c r="J218" s="852"/>
      <c r="K218" s="852"/>
      <c r="L218" s="852"/>
      <c r="M218" s="852"/>
      <c r="N218" s="852"/>
      <c r="O218" s="852"/>
      <c r="P218" s="852"/>
      <c r="Q218" s="852"/>
      <c r="R218" s="852"/>
      <c r="S218" s="852"/>
      <c r="T218" s="852"/>
      <c r="U218" s="852"/>
      <c r="V218" s="852"/>
      <c r="W218" s="852"/>
      <c r="X218" s="852"/>
      <c r="Y218" s="852"/>
      <c r="Z218" s="852"/>
      <c r="AA218" s="852"/>
      <c r="AB218" s="852"/>
      <c r="AC218" s="852"/>
      <c r="AD218" s="852"/>
      <c r="AE218" s="852"/>
      <c r="AF218" s="852"/>
      <c r="AG218" s="852"/>
      <c r="AH218" s="852"/>
      <c r="AI218" s="852"/>
      <c r="AJ218" s="852"/>
      <c r="AK218" s="852"/>
      <c r="AL218" s="852"/>
      <c r="AM218" s="852"/>
      <c r="AN218" s="852"/>
      <c r="AO218" s="852"/>
      <c r="AP218" s="852"/>
      <c r="AQ218" s="852"/>
      <c r="AR218" s="852"/>
      <c r="AS218" s="852"/>
      <c r="AT218" s="852"/>
      <c r="AU218" s="852"/>
      <c r="AV218" s="852"/>
      <c r="AW218" s="852"/>
      <c r="AX218" s="852"/>
      <c r="AY218" s="852"/>
      <c r="AZ218" s="852"/>
      <c r="BA218" s="852"/>
      <c r="BB218" s="852"/>
      <c r="BC218" s="852"/>
      <c r="BD218" s="852"/>
      <c r="BE218" s="853"/>
      <c r="BH218" s="293" t="s">
        <v>31</v>
      </c>
      <c r="BI218" s="108"/>
      <c r="BJ218" s="300"/>
      <c r="BK218" s="298"/>
      <c r="BL218" s="298"/>
      <c r="BM218" s="298"/>
      <c r="BN218" s="298"/>
      <c r="BO218" s="298"/>
      <c r="BP218" s="300"/>
      <c r="BQ218" s="300"/>
      <c r="BR218" s="300"/>
      <c r="BS218" s="300"/>
      <c r="BT218" s="300"/>
      <c r="BU218" s="300"/>
      <c r="BV218" s="300"/>
      <c r="BW218" s="300"/>
      <c r="BX218" s="300"/>
      <c r="BY218" s="300"/>
      <c r="BZ218" s="300"/>
      <c r="CA218" s="300"/>
      <c r="CB218" s="300"/>
      <c r="CC218" s="300"/>
      <c r="CD218" s="300"/>
      <c r="CE218" s="300"/>
      <c r="CF218" s="300"/>
      <c r="CG218" s="300"/>
      <c r="CH218" s="3"/>
      <c r="CI218" s="3"/>
      <c r="CJ218" s="3"/>
      <c r="CK218" s="3"/>
      <c r="CL218" s="3"/>
      <c r="CM218" s="3"/>
      <c r="CN218" s="3"/>
    </row>
    <row r="219" spans="1:102" s="478" customFormat="1" ht="18" customHeight="1">
      <c r="A219" s="477"/>
      <c r="B219" s="729" t="s">
        <v>160</v>
      </c>
      <c r="C219" s="749"/>
      <c r="D219" s="749"/>
      <c r="E219" s="749"/>
      <c r="F219" s="749"/>
      <c r="G219" s="749"/>
      <c r="H219" s="750"/>
      <c r="I219" s="768" t="s">
        <v>196</v>
      </c>
      <c r="J219" s="769"/>
      <c r="K219" s="769"/>
      <c r="L219" s="769"/>
      <c r="M219" s="769"/>
      <c r="N219" s="769"/>
      <c r="O219" s="769"/>
      <c r="P219" s="770"/>
      <c r="Q219" s="771">
        <f>Q31</f>
        <v>0</v>
      </c>
      <c r="R219" s="772"/>
      <c r="S219" s="772"/>
      <c r="T219" s="772"/>
      <c r="U219" s="772"/>
      <c r="V219" s="772"/>
      <c r="W219" s="772"/>
      <c r="X219" s="772"/>
      <c r="Y219" s="772"/>
      <c r="Z219" s="772"/>
      <c r="AA219" s="772"/>
      <c r="AB219" s="772"/>
      <c r="AC219" s="772"/>
      <c r="AD219" s="772"/>
      <c r="AE219" s="772"/>
      <c r="AF219" s="772"/>
      <c r="AG219" s="772"/>
      <c r="AH219" s="772"/>
      <c r="AI219" s="772"/>
      <c r="AJ219" s="772"/>
      <c r="AK219" s="772"/>
      <c r="AL219" s="772"/>
      <c r="AM219" s="772"/>
      <c r="AN219" s="772"/>
      <c r="AO219" s="772"/>
      <c r="AP219" s="772"/>
      <c r="AQ219" s="772"/>
      <c r="AR219" s="772"/>
      <c r="AS219" s="772"/>
      <c r="AT219" s="772"/>
      <c r="AU219" s="772"/>
      <c r="AV219" s="772"/>
      <c r="AW219" s="772"/>
      <c r="AX219" s="772"/>
      <c r="AY219" s="772"/>
      <c r="AZ219" s="772"/>
      <c r="BA219" s="772"/>
      <c r="BB219" s="772"/>
      <c r="BC219" s="772"/>
      <c r="BD219" s="772"/>
      <c r="BE219" s="773"/>
      <c r="BH219" s="293" t="s">
        <v>32</v>
      </c>
      <c r="BI219" s="535"/>
      <c r="BJ219" s="535"/>
      <c r="BK219" s="520"/>
      <c r="BL219" s="531"/>
      <c r="BM219" s="533"/>
      <c r="BN219" s="534"/>
      <c r="BO219" s="535"/>
      <c r="BP219" s="536"/>
      <c r="BQ219" s="531"/>
      <c r="BR219" s="531"/>
      <c r="BS219" s="533"/>
      <c r="BT219" s="534"/>
      <c r="BU219" s="535"/>
      <c r="BV219" s="536"/>
      <c r="BW219" s="531"/>
      <c r="BX219" s="531"/>
      <c r="BY219" s="504"/>
      <c r="BZ219" s="504"/>
      <c r="CA219" s="504"/>
      <c r="CB219" s="504"/>
      <c r="CC219" s="504"/>
      <c r="CD219" s="504"/>
      <c r="CE219" s="504"/>
      <c r="CF219" s="504"/>
      <c r="CG219" s="504"/>
      <c r="CH219" s="477"/>
      <c r="CI219" s="477"/>
      <c r="CJ219" s="477"/>
      <c r="CK219" s="477"/>
      <c r="CL219" s="477"/>
      <c r="CM219" s="477"/>
      <c r="CN219" s="477"/>
    </row>
    <row r="220" spans="1:102" s="478" customFormat="1" ht="18" customHeight="1">
      <c r="A220" s="477"/>
      <c r="B220" s="751"/>
      <c r="C220" s="752"/>
      <c r="D220" s="752"/>
      <c r="E220" s="752"/>
      <c r="F220" s="752"/>
      <c r="G220" s="752"/>
      <c r="H220" s="753"/>
      <c r="I220" s="777" t="s">
        <v>197</v>
      </c>
      <c r="J220" s="778"/>
      <c r="K220" s="778"/>
      <c r="L220" s="778"/>
      <c r="M220" s="778"/>
      <c r="N220" s="778"/>
      <c r="O220" s="778"/>
      <c r="P220" s="779"/>
      <c r="Q220" s="774"/>
      <c r="R220" s="775"/>
      <c r="S220" s="775"/>
      <c r="T220" s="775"/>
      <c r="U220" s="775"/>
      <c r="V220" s="775"/>
      <c r="W220" s="775"/>
      <c r="X220" s="775"/>
      <c r="Y220" s="775"/>
      <c r="Z220" s="775"/>
      <c r="AA220" s="775"/>
      <c r="AB220" s="775"/>
      <c r="AC220" s="775"/>
      <c r="AD220" s="775"/>
      <c r="AE220" s="775"/>
      <c r="AF220" s="775"/>
      <c r="AG220" s="775"/>
      <c r="AH220" s="775"/>
      <c r="AI220" s="775"/>
      <c r="AJ220" s="775"/>
      <c r="AK220" s="775"/>
      <c r="AL220" s="775"/>
      <c r="AM220" s="775"/>
      <c r="AN220" s="775"/>
      <c r="AO220" s="775"/>
      <c r="AP220" s="775"/>
      <c r="AQ220" s="775"/>
      <c r="AR220" s="775"/>
      <c r="AS220" s="775"/>
      <c r="AT220" s="775"/>
      <c r="AU220" s="775"/>
      <c r="AV220" s="775"/>
      <c r="AW220" s="775"/>
      <c r="AX220" s="775"/>
      <c r="AY220" s="775"/>
      <c r="AZ220" s="775"/>
      <c r="BA220" s="775"/>
      <c r="BB220" s="775"/>
      <c r="BC220" s="775"/>
      <c r="BD220" s="775"/>
      <c r="BE220" s="776"/>
      <c r="BH220" s="293" t="s">
        <v>13</v>
      </c>
      <c r="BI220" s="535"/>
      <c r="BJ220" s="535"/>
      <c r="BK220" s="520"/>
      <c r="BL220" s="531"/>
      <c r="BM220" s="534"/>
      <c r="BN220" s="534"/>
      <c r="BO220" s="536"/>
      <c r="BP220" s="536"/>
      <c r="BQ220" s="531"/>
      <c r="BR220" s="531"/>
      <c r="BS220" s="534"/>
      <c r="BT220" s="534"/>
      <c r="BU220" s="536"/>
      <c r="BV220" s="536"/>
      <c r="BW220" s="531"/>
      <c r="BX220" s="531"/>
      <c r="BY220" s="504"/>
      <c r="BZ220" s="504"/>
      <c r="CA220" s="504"/>
      <c r="CB220" s="504"/>
      <c r="CC220" s="504"/>
      <c r="CD220" s="504"/>
      <c r="CE220" s="504"/>
      <c r="CF220" s="504"/>
      <c r="CG220" s="504"/>
      <c r="CH220" s="477"/>
      <c r="CI220" s="477"/>
      <c r="CJ220" s="477"/>
      <c r="CK220" s="477"/>
      <c r="CL220" s="477"/>
      <c r="CM220" s="477"/>
      <c r="CN220" s="477"/>
    </row>
    <row r="221" spans="1:102" s="478" customFormat="1" ht="18" customHeight="1">
      <c r="A221" s="477"/>
      <c r="B221" s="751"/>
      <c r="C221" s="752"/>
      <c r="D221" s="752"/>
      <c r="E221" s="752"/>
      <c r="F221" s="752"/>
      <c r="G221" s="752"/>
      <c r="H221" s="753"/>
      <c r="I221" s="785" t="s">
        <v>198</v>
      </c>
      <c r="J221" s="786"/>
      <c r="K221" s="786"/>
      <c r="L221" s="786"/>
      <c r="M221" s="786"/>
      <c r="N221" s="786"/>
      <c r="O221" s="786"/>
      <c r="P221" s="786"/>
      <c r="Q221" s="789">
        <f>Q33</f>
        <v>0</v>
      </c>
      <c r="R221" s="790"/>
      <c r="S221" s="790"/>
      <c r="T221" s="790"/>
      <c r="U221" s="790"/>
      <c r="V221" s="790"/>
      <c r="W221" s="790"/>
      <c r="X221" s="790"/>
      <c r="Y221" s="790"/>
      <c r="Z221" s="790"/>
      <c r="AA221" s="790"/>
      <c r="AB221" s="790"/>
      <c r="AC221" s="790"/>
      <c r="AD221" s="790"/>
      <c r="AE221" s="790"/>
      <c r="AF221" s="790"/>
      <c r="AG221" s="790"/>
      <c r="AH221" s="790"/>
      <c r="AI221" s="790"/>
      <c r="AJ221" s="790"/>
      <c r="AK221" s="790"/>
      <c r="AL221" s="790"/>
      <c r="AM221" s="790"/>
      <c r="AN221" s="790"/>
      <c r="AO221" s="790"/>
      <c r="AP221" s="790"/>
      <c r="AQ221" s="790"/>
      <c r="AR221" s="790"/>
      <c r="AS221" s="790"/>
      <c r="AT221" s="790"/>
      <c r="AU221" s="790"/>
      <c r="AV221" s="790"/>
      <c r="AW221" s="790"/>
      <c r="AX221" s="790"/>
      <c r="AY221" s="790"/>
      <c r="AZ221" s="790"/>
      <c r="BA221" s="790"/>
      <c r="BB221" s="790"/>
      <c r="BC221" s="790"/>
      <c r="BD221" s="790"/>
      <c r="BE221" s="791"/>
      <c r="BH221" s="293" t="s">
        <v>33</v>
      </c>
      <c r="BI221" s="504"/>
      <c r="BJ221" s="504"/>
      <c r="BK221" s="504"/>
      <c r="BL221" s="504"/>
      <c r="BM221" s="504"/>
      <c r="BN221" s="504"/>
      <c r="BO221" s="504"/>
      <c r="BP221" s="504"/>
      <c r="BQ221" s="504"/>
      <c r="BR221" s="504"/>
      <c r="BS221" s="504"/>
      <c r="BT221" s="504"/>
      <c r="BU221" s="504"/>
      <c r="BV221" s="504"/>
      <c r="BW221" s="504"/>
      <c r="BX221" s="504"/>
      <c r="BY221" s="496"/>
      <c r="BZ221" s="496"/>
      <c r="CA221" s="496"/>
      <c r="CB221" s="496"/>
      <c r="CC221" s="496"/>
      <c r="CD221" s="496"/>
      <c r="CE221" s="496"/>
      <c r="CF221" s="496"/>
      <c r="CG221" s="496"/>
    </row>
    <row r="222" spans="1:102" s="478" customFormat="1" ht="18" customHeight="1">
      <c r="A222" s="477"/>
      <c r="B222" s="754"/>
      <c r="C222" s="755"/>
      <c r="D222" s="755"/>
      <c r="E222" s="755"/>
      <c r="F222" s="755"/>
      <c r="G222" s="755"/>
      <c r="H222" s="756"/>
      <c r="I222" s="787"/>
      <c r="J222" s="788"/>
      <c r="K222" s="788"/>
      <c r="L222" s="788"/>
      <c r="M222" s="788"/>
      <c r="N222" s="788"/>
      <c r="O222" s="788"/>
      <c r="P222" s="788"/>
      <c r="Q222" s="792"/>
      <c r="R222" s="793"/>
      <c r="S222" s="793"/>
      <c r="T222" s="793"/>
      <c r="U222" s="793"/>
      <c r="V222" s="793"/>
      <c r="W222" s="793"/>
      <c r="X222" s="793"/>
      <c r="Y222" s="793"/>
      <c r="Z222" s="793"/>
      <c r="AA222" s="793"/>
      <c r="AB222" s="793"/>
      <c r="AC222" s="793"/>
      <c r="AD222" s="793"/>
      <c r="AE222" s="793"/>
      <c r="AF222" s="793"/>
      <c r="AG222" s="793"/>
      <c r="AH222" s="793"/>
      <c r="AI222" s="793"/>
      <c r="AJ222" s="793"/>
      <c r="AK222" s="793"/>
      <c r="AL222" s="793"/>
      <c r="AM222" s="793"/>
      <c r="AN222" s="793"/>
      <c r="AO222" s="793"/>
      <c r="AP222" s="793"/>
      <c r="AQ222" s="793"/>
      <c r="AR222" s="793"/>
      <c r="AS222" s="793"/>
      <c r="AT222" s="793"/>
      <c r="AU222" s="793"/>
      <c r="AV222" s="793"/>
      <c r="AW222" s="793"/>
      <c r="AX222" s="793"/>
      <c r="AY222" s="793"/>
      <c r="AZ222" s="793"/>
      <c r="BA222" s="793"/>
      <c r="BB222" s="793"/>
      <c r="BC222" s="793"/>
      <c r="BD222" s="793"/>
      <c r="BE222" s="794"/>
      <c r="BH222" s="293" t="s">
        <v>34</v>
      </c>
      <c r="BI222" s="496"/>
      <c r="BJ222" s="496"/>
      <c r="BK222" s="496"/>
      <c r="BL222" s="496"/>
      <c r="BM222" s="496"/>
      <c r="BN222" s="496"/>
      <c r="BO222" s="496"/>
      <c r="BP222" s="496"/>
      <c r="BQ222" s="496"/>
      <c r="BR222" s="496"/>
      <c r="BS222" s="496"/>
      <c r="BT222" s="496"/>
      <c r="BU222" s="496"/>
      <c r="BV222" s="496"/>
      <c r="BW222" s="496"/>
      <c r="BX222" s="496"/>
      <c r="BY222" s="496"/>
      <c r="BZ222" s="496"/>
      <c r="CA222" s="496"/>
      <c r="CB222" s="496"/>
      <c r="CC222" s="496"/>
      <c r="CD222" s="496"/>
      <c r="CE222" s="496"/>
      <c r="CF222" s="496"/>
      <c r="CG222" s="496"/>
    </row>
    <row r="223" spans="1:102" ht="14.25" customHeight="1">
      <c r="A223" s="3"/>
      <c r="B223" s="729" t="s">
        <v>161</v>
      </c>
      <c r="C223" s="749"/>
      <c r="D223" s="749"/>
      <c r="E223" s="749"/>
      <c r="F223" s="749"/>
      <c r="G223" s="749"/>
      <c r="H223" s="749"/>
      <c r="I223" s="854" t="s">
        <v>0</v>
      </c>
      <c r="J223" s="855"/>
      <c r="K223" s="855"/>
      <c r="L223" s="855"/>
      <c r="M223" s="855"/>
      <c r="N223" s="855"/>
      <c r="O223" s="855"/>
      <c r="P223" s="855"/>
      <c r="Q223" s="855"/>
      <c r="R223" s="855"/>
      <c r="S223" s="855"/>
      <c r="T223" s="855"/>
      <c r="U223" s="855"/>
      <c r="V223" s="855"/>
      <c r="W223" s="855"/>
      <c r="X223" s="855"/>
      <c r="Y223" s="855"/>
      <c r="Z223" s="856"/>
      <c r="AA223" s="854" t="s">
        <v>1</v>
      </c>
      <c r="AB223" s="855"/>
      <c r="AC223" s="855"/>
      <c r="AD223" s="855"/>
      <c r="AE223" s="855"/>
      <c r="AF223" s="855"/>
      <c r="AG223" s="855"/>
      <c r="AH223" s="855"/>
      <c r="AI223" s="855"/>
      <c r="AJ223" s="855"/>
      <c r="AK223" s="855"/>
      <c r="AL223" s="855"/>
      <c r="AM223" s="855"/>
      <c r="AN223" s="855"/>
      <c r="AO223" s="855"/>
      <c r="AP223" s="857"/>
      <c r="AQ223" s="858"/>
      <c r="AR223" s="854" t="s">
        <v>2</v>
      </c>
      <c r="AS223" s="855"/>
      <c r="AT223" s="855"/>
      <c r="AU223" s="855"/>
      <c r="AV223" s="855"/>
      <c r="AW223" s="855"/>
      <c r="AX223" s="855"/>
      <c r="AY223" s="855"/>
      <c r="AZ223" s="855"/>
      <c r="BA223" s="855"/>
      <c r="BB223" s="855"/>
      <c r="BC223" s="855"/>
      <c r="BD223" s="855"/>
      <c r="BE223" s="856"/>
      <c r="BH223" s="293" t="s">
        <v>35</v>
      </c>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row>
    <row r="224" spans="1:102" ht="14.25" customHeight="1">
      <c r="A224" s="3"/>
      <c r="B224" s="751"/>
      <c r="C224" s="752"/>
      <c r="D224" s="752"/>
      <c r="E224" s="752"/>
      <c r="F224" s="752"/>
      <c r="G224" s="752"/>
      <c r="H224" s="752"/>
      <c r="I224" s="859">
        <f>I36</f>
        <v>0</v>
      </c>
      <c r="J224" s="860"/>
      <c r="K224" s="860"/>
      <c r="L224" s="860"/>
      <c r="M224" s="860"/>
      <c r="N224" s="860"/>
      <c r="O224" s="860"/>
      <c r="P224" s="860"/>
      <c r="Q224" s="860"/>
      <c r="R224" s="860"/>
      <c r="S224" s="860"/>
      <c r="T224" s="860"/>
      <c r="U224" s="860"/>
      <c r="V224" s="860"/>
      <c r="W224" s="860"/>
      <c r="X224" s="860"/>
      <c r="Y224" s="860"/>
      <c r="Z224" s="861"/>
      <c r="AA224" s="859">
        <f>AA36</f>
        <v>0</v>
      </c>
      <c r="AB224" s="860"/>
      <c r="AC224" s="860"/>
      <c r="AD224" s="860"/>
      <c r="AE224" s="860"/>
      <c r="AF224" s="860"/>
      <c r="AG224" s="860"/>
      <c r="AH224" s="860"/>
      <c r="AI224" s="860"/>
      <c r="AJ224" s="860"/>
      <c r="AK224" s="860"/>
      <c r="AL224" s="860"/>
      <c r="AM224" s="860"/>
      <c r="AN224" s="860"/>
      <c r="AO224" s="860"/>
      <c r="AP224" s="862"/>
      <c r="AQ224" s="863"/>
      <c r="AR224" s="864">
        <f>AR36</f>
        <v>0</v>
      </c>
      <c r="AS224" s="865"/>
      <c r="AT224" s="865"/>
      <c r="AU224" s="865"/>
      <c r="AV224" s="865"/>
      <c r="AW224" s="865"/>
      <c r="AX224" s="865"/>
      <c r="AY224" s="865"/>
      <c r="AZ224" s="865"/>
      <c r="BA224" s="865"/>
      <c r="BB224" s="865"/>
      <c r="BC224" s="865"/>
      <c r="BD224" s="865"/>
      <c r="BE224" s="866"/>
      <c r="BH224" s="43" t="s">
        <v>36</v>
      </c>
    </row>
    <row r="225" spans="1:92" ht="14.25" customHeight="1">
      <c r="A225" s="3"/>
      <c r="B225" s="751"/>
      <c r="C225" s="752"/>
      <c r="D225" s="752"/>
      <c r="E225" s="752"/>
      <c r="F225" s="752"/>
      <c r="G225" s="752"/>
      <c r="H225" s="752"/>
      <c r="I225" s="757">
        <f t="shared" ref="I225:I229" si="3">I37</f>
        <v>0</v>
      </c>
      <c r="J225" s="758"/>
      <c r="K225" s="758"/>
      <c r="L225" s="758"/>
      <c r="M225" s="758"/>
      <c r="N225" s="758"/>
      <c r="O225" s="758"/>
      <c r="P225" s="758"/>
      <c r="Q225" s="758"/>
      <c r="R225" s="758"/>
      <c r="S225" s="758"/>
      <c r="T225" s="758"/>
      <c r="U225" s="758"/>
      <c r="V225" s="758"/>
      <c r="W225" s="758"/>
      <c r="X225" s="758"/>
      <c r="Y225" s="758"/>
      <c r="Z225" s="761"/>
      <c r="AA225" s="757">
        <f t="shared" ref="AA225:AA229" si="4">AA37</f>
        <v>0</v>
      </c>
      <c r="AB225" s="758"/>
      <c r="AC225" s="758"/>
      <c r="AD225" s="758"/>
      <c r="AE225" s="758"/>
      <c r="AF225" s="758"/>
      <c r="AG225" s="758"/>
      <c r="AH225" s="758"/>
      <c r="AI225" s="758"/>
      <c r="AJ225" s="758"/>
      <c r="AK225" s="758"/>
      <c r="AL225" s="758"/>
      <c r="AM225" s="758"/>
      <c r="AN225" s="758"/>
      <c r="AO225" s="758"/>
      <c r="AP225" s="759"/>
      <c r="AQ225" s="760"/>
      <c r="AR225" s="867">
        <f t="shared" ref="AR225:AR229" si="5">AR37</f>
        <v>0</v>
      </c>
      <c r="AS225" s="844"/>
      <c r="AT225" s="844"/>
      <c r="AU225" s="844"/>
      <c r="AV225" s="844"/>
      <c r="AW225" s="844"/>
      <c r="AX225" s="844"/>
      <c r="AY225" s="844"/>
      <c r="AZ225" s="844"/>
      <c r="BA225" s="844"/>
      <c r="BB225" s="844"/>
      <c r="BC225" s="844"/>
      <c r="BD225" s="844"/>
      <c r="BE225" s="868"/>
      <c r="BH225" s="43" t="s">
        <v>37</v>
      </c>
    </row>
    <row r="226" spans="1:92" ht="14.25" customHeight="1">
      <c r="A226" s="3"/>
      <c r="B226" s="751"/>
      <c r="C226" s="752"/>
      <c r="D226" s="752"/>
      <c r="E226" s="752"/>
      <c r="F226" s="752"/>
      <c r="G226" s="752"/>
      <c r="H226" s="752"/>
      <c r="I226" s="757">
        <f t="shared" si="3"/>
        <v>0</v>
      </c>
      <c r="J226" s="758"/>
      <c r="K226" s="758"/>
      <c r="L226" s="758"/>
      <c r="M226" s="758"/>
      <c r="N226" s="758"/>
      <c r="O226" s="758"/>
      <c r="P226" s="758"/>
      <c r="Q226" s="758"/>
      <c r="R226" s="758"/>
      <c r="S226" s="758"/>
      <c r="T226" s="758"/>
      <c r="U226" s="758"/>
      <c r="V226" s="758"/>
      <c r="W226" s="758"/>
      <c r="X226" s="758"/>
      <c r="Y226" s="758"/>
      <c r="Z226" s="761"/>
      <c r="AA226" s="757">
        <f t="shared" si="4"/>
        <v>0</v>
      </c>
      <c r="AB226" s="758"/>
      <c r="AC226" s="758"/>
      <c r="AD226" s="758"/>
      <c r="AE226" s="758"/>
      <c r="AF226" s="758"/>
      <c r="AG226" s="758"/>
      <c r="AH226" s="758"/>
      <c r="AI226" s="758"/>
      <c r="AJ226" s="758"/>
      <c r="AK226" s="758"/>
      <c r="AL226" s="758"/>
      <c r="AM226" s="758"/>
      <c r="AN226" s="758"/>
      <c r="AO226" s="758"/>
      <c r="AP226" s="759"/>
      <c r="AQ226" s="760"/>
      <c r="AR226" s="867">
        <f t="shared" si="5"/>
        <v>0</v>
      </c>
      <c r="AS226" s="844"/>
      <c r="AT226" s="844"/>
      <c r="AU226" s="844"/>
      <c r="AV226" s="844"/>
      <c r="AW226" s="844"/>
      <c r="AX226" s="844"/>
      <c r="AY226" s="844"/>
      <c r="AZ226" s="844"/>
      <c r="BA226" s="844"/>
      <c r="BB226" s="844"/>
      <c r="BC226" s="844"/>
      <c r="BD226" s="844"/>
      <c r="BE226" s="868"/>
      <c r="BH226" s="43" t="s">
        <v>38</v>
      </c>
    </row>
    <row r="227" spans="1:92" ht="14.25" customHeight="1">
      <c r="A227" s="3"/>
      <c r="B227" s="751"/>
      <c r="C227" s="752"/>
      <c r="D227" s="752"/>
      <c r="E227" s="752"/>
      <c r="F227" s="752"/>
      <c r="G227" s="752"/>
      <c r="H227" s="752"/>
      <c r="I227" s="757">
        <f t="shared" si="3"/>
        <v>0</v>
      </c>
      <c r="J227" s="758"/>
      <c r="K227" s="758"/>
      <c r="L227" s="758"/>
      <c r="M227" s="758"/>
      <c r="N227" s="758"/>
      <c r="O227" s="758"/>
      <c r="P227" s="758"/>
      <c r="Q227" s="758"/>
      <c r="R227" s="758"/>
      <c r="S227" s="758"/>
      <c r="T227" s="758"/>
      <c r="U227" s="758"/>
      <c r="V227" s="758"/>
      <c r="W227" s="758"/>
      <c r="X227" s="758"/>
      <c r="Y227" s="758"/>
      <c r="Z227" s="761"/>
      <c r="AA227" s="757">
        <f t="shared" si="4"/>
        <v>0</v>
      </c>
      <c r="AB227" s="758"/>
      <c r="AC227" s="758"/>
      <c r="AD227" s="758"/>
      <c r="AE227" s="758"/>
      <c r="AF227" s="758"/>
      <c r="AG227" s="758"/>
      <c r="AH227" s="758"/>
      <c r="AI227" s="758"/>
      <c r="AJ227" s="758"/>
      <c r="AK227" s="758"/>
      <c r="AL227" s="758"/>
      <c r="AM227" s="758"/>
      <c r="AN227" s="758"/>
      <c r="AO227" s="758"/>
      <c r="AP227" s="759"/>
      <c r="AQ227" s="760"/>
      <c r="AR227" s="867">
        <f t="shared" si="5"/>
        <v>0</v>
      </c>
      <c r="AS227" s="844"/>
      <c r="AT227" s="844"/>
      <c r="AU227" s="844"/>
      <c r="AV227" s="844"/>
      <c r="AW227" s="844"/>
      <c r="AX227" s="844"/>
      <c r="AY227" s="844"/>
      <c r="AZ227" s="844"/>
      <c r="BA227" s="844"/>
      <c r="BB227" s="844"/>
      <c r="BC227" s="844"/>
      <c r="BD227" s="844"/>
      <c r="BE227" s="868"/>
      <c r="BH227" s="43" t="s">
        <v>39</v>
      </c>
    </row>
    <row r="228" spans="1:92" ht="14.25" customHeight="1">
      <c r="A228" s="3"/>
      <c r="B228" s="751"/>
      <c r="C228" s="752"/>
      <c r="D228" s="752"/>
      <c r="E228" s="752"/>
      <c r="F228" s="752"/>
      <c r="G228" s="752"/>
      <c r="H228" s="752"/>
      <c r="I228" s="757">
        <f t="shared" si="3"/>
        <v>0</v>
      </c>
      <c r="J228" s="758"/>
      <c r="K228" s="758"/>
      <c r="L228" s="758"/>
      <c r="M228" s="758"/>
      <c r="N228" s="758"/>
      <c r="O228" s="758"/>
      <c r="P228" s="758"/>
      <c r="Q228" s="758"/>
      <c r="R228" s="758"/>
      <c r="S228" s="758"/>
      <c r="T228" s="758"/>
      <c r="U228" s="758"/>
      <c r="V228" s="758"/>
      <c r="W228" s="758"/>
      <c r="X228" s="758"/>
      <c r="Y228" s="758"/>
      <c r="Z228" s="761"/>
      <c r="AA228" s="757">
        <f t="shared" si="4"/>
        <v>0</v>
      </c>
      <c r="AB228" s="758"/>
      <c r="AC228" s="758"/>
      <c r="AD228" s="758"/>
      <c r="AE228" s="758"/>
      <c r="AF228" s="758"/>
      <c r="AG228" s="758"/>
      <c r="AH228" s="758"/>
      <c r="AI228" s="758"/>
      <c r="AJ228" s="758"/>
      <c r="AK228" s="758"/>
      <c r="AL228" s="758"/>
      <c r="AM228" s="758"/>
      <c r="AN228" s="758"/>
      <c r="AO228" s="758"/>
      <c r="AP228" s="759"/>
      <c r="AQ228" s="760"/>
      <c r="AR228" s="867">
        <f t="shared" si="5"/>
        <v>0</v>
      </c>
      <c r="AS228" s="844"/>
      <c r="AT228" s="844"/>
      <c r="AU228" s="844"/>
      <c r="AV228" s="844"/>
      <c r="AW228" s="844"/>
      <c r="AX228" s="844"/>
      <c r="AY228" s="844"/>
      <c r="AZ228" s="844"/>
      <c r="BA228" s="844"/>
      <c r="BB228" s="844"/>
      <c r="BC228" s="844"/>
      <c r="BD228" s="844"/>
      <c r="BE228" s="868"/>
      <c r="BH228" s="43" t="s">
        <v>40</v>
      </c>
    </row>
    <row r="229" spans="1:92" ht="14.25" customHeight="1">
      <c r="A229" s="3"/>
      <c r="B229" s="754"/>
      <c r="C229" s="755"/>
      <c r="D229" s="755"/>
      <c r="E229" s="755"/>
      <c r="F229" s="755"/>
      <c r="G229" s="755"/>
      <c r="H229" s="755"/>
      <c r="I229" s="762">
        <f t="shared" si="3"/>
        <v>0</v>
      </c>
      <c r="J229" s="763"/>
      <c r="K229" s="763"/>
      <c r="L229" s="763"/>
      <c r="M229" s="763"/>
      <c r="N229" s="763"/>
      <c r="O229" s="763"/>
      <c r="P229" s="763"/>
      <c r="Q229" s="763"/>
      <c r="R229" s="763"/>
      <c r="S229" s="763"/>
      <c r="T229" s="763"/>
      <c r="U229" s="763"/>
      <c r="V229" s="763"/>
      <c r="W229" s="763"/>
      <c r="X229" s="763"/>
      <c r="Y229" s="763"/>
      <c r="Z229" s="764"/>
      <c r="AA229" s="762">
        <f t="shared" si="4"/>
        <v>0</v>
      </c>
      <c r="AB229" s="763"/>
      <c r="AC229" s="763"/>
      <c r="AD229" s="763"/>
      <c r="AE229" s="763"/>
      <c r="AF229" s="763"/>
      <c r="AG229" s="763"/>
      <c r="AH229" s="763"/>
      <c r="AI229" s="763"/>
      <c r="AJ229" s="763"/>
      <c r="AK229" s="763"/>
      <c r="AL229" s="763"/>
      <c r="AM229" s="763"/>
      <c r="AN229" s="763"/>
      <c r="AO229" s="763"/>
      <c r="AP229" s="869"/>
      <c r="AQ229" s="870"/>
      <c r="AR229" s="797">
        <f t="shared" si="5"/>
        <v>0</v>
      </c>
      <c r="AS229" s="798"/>
      <c r="AT229" s="798"/>
      <c r="AU229" s="798"/>
      <c r="AV229" s="798"/>
      <c r="AW229" s="798"/>
      <c r="AX229" s="798"/>
      <c r="AY229" s="798"/>
      <c r="AZ229" s="798"/>
      <c r="BA229" s="798"/>
      <c r="BB229" s="798"/>
      <c r="BC229" s="798"/>
      <c r="BD229" s="798"/>
      <c r="BE229" s="799"/>
      <c r="BH229" s="43" t="s">
        <v>41</v>
      </c>
    </row>
    <row r="230" spans="1:92" ht="9.6" customHeight="1">
      <c r="A230" s="3"/>
      <c r="B230" s="729" t="s">
        <v>170</v>
      </c>
      <c r="C230" s="749"/>
      <c r="D230" s="749"/>
      <c r="E230" s="749"/>
      <c r="F230" s="749"/>
      <c r="G230" s="749"/>
      <c r="H230" s="749"/>
      <c r="I230" s="735" t="s">
        <v>287</v>
      </c>
      <c r="J230" s="744"/>
      <c r="K230" s="744"/>
      <c r="L230" s="744">
        <f>L42</f>
        <v>0</v>
      </c>
      <c r="M230" s="744"/>
      <c r="N230" s="744" t="s">
        <v>6</v>
      </c>
      <c r="O230" s="744"/>
      <c r="P230" s="744">
        <f>P42</f>
        <v>0</v>
      </c>
      <c r="Q230" s="744"/>
      <c r="R230" s="744" t="s">
        <v>7</v>
      </c>
      <c r="S230" s="744"/>
      <c r="T230" s="744"/>
      <c r="U230" s="744">
        <f>U42</f>
        <v>0</v>
      </c>
      <c r="V230" s="744"/>
      <c r="W230" s="744" t="s">
        <v>8</v>
      </c>
      <c r="X230" s="744"/>
      <c r="Y230" s="744"/>
      <c r="Z230" s="744"/>
      <c r="AA230" s="403"/>
      <c r="AB230" s="403"/>
      <c r="AC230" s="403"/>
      <c r="AD230" s="403"/>
      <c r="AE230" s="84"/>
      <c r="AF230" s="735" t="s">
        <v>156</v>
      </c>
      <c r="AG230" s="744"/>
      <c r="AH230" s="744"/>
      <c r="AI230" s="744"/>
      <c r="AJ230" s="744"/>
      <c r="AK230" s="808"/>
      <c r="AL230" s="800">
        <f>AL42</f>
        <v>0</v>
      </c>
      <c r="AM230" s="801"/>
      <c r="AN230" s="801"/>
      <c r="AO230" s="801"/>
      <c r="AP230" s="801"/>
      <c r="AQ230" s="801"/>
      <c r="AR230" s="801"/>
      <c r="AS230" s="801"/>
      <c r="AT230" s="801"/>
      <c r="AU230" s="801"/>
      <c r="AV230" s="801"/>
      <c r="AW230" s="801"/>
      <c r="AX230" s="801"/>
      <c r="AY230" s="801"/>
      <c r="AZ230" s="801"/>
      <c r="BA230" s="801"/>
      <c r="BB230" s="801"/>
      <c r="BC230" s="801"/>
      <c r="BD230" s="801"/>
      <c r="BE230" s="802"/>
      <c r="BH230" s="43" t="s">
        <v>42</v>
      </c>
    </row>
    <row r="231" spans="1:92" ht="9.6" customHeight="1">
      <c r="A231" s="3"/>
      <c r="B231" s="751"/>
      <c r="C231" s="752"/>
      <c r="D231" s="752"/>
      <c r="E231" s="752"/>
      <c r="F231" s="752"/>
      <c r="G231" s="752"/>
      <c r="H231" s="752"/>
      <c r="I231" s="745"/>
      <c r="J231" s="727"/>
      <c r="K231" s="727"/>
      <c r="L231" s="727"/>
      <c r="M231" s="727"/>
      <c r="N231" s="727"/>
      <c r="O231" s="727"/>
      <c r="P231" s="727"/>
      <c r="Q231" s="727"/>
      <c r="R231" s="727"/>
      <c r="S231" s="727"/>
      <c r="T231" s="727"/>
      <c r="U231" s="727"/>
      <c r="V231" s="727"/>
      <c r="W231" s="727"/>
      <c r="X231" s="727"/>
      <c r="Y231" s="727"/>
      <c r="Z231" s="727"/>
      <c r="AA231" s="727" t="str">
        <f>AA43</f>
        <v>(    日間)</v>
      </c>
      <c r="AB231" s="727"/>
      <c r="AC231" s="812"/>
      <c r="AD231" s="812"/>
      <c r="AE231" s="784"/>
      <c r="AF231" s="745"/>
      <c r="AG231" s="727"/>
      <c r="AH231" s="727"/>
      <c r="AI231" s="727"/>
      <c r="AJ231" s="727"/>
      <c r="AK231" s="809"/>
      <c r="AL231" s="803"/>
      <c r="AM231" s="683"/>
      <c r="AN231" s="683"/>
      <c r="AO231" s="683"/>
      <c r="AP231" s="683"/>
      <c r="AQ231" s="683"/>
      <c r="AR231" s="683"/>
      <c r="AS231" s="683"/>
      <c r="AT231" s="683"/>
      <c r="AU231" s="683"/>
      <c r="AV231" s="683"/>
      <c r="AW231" s="683"/>
      <c r="AX231" s="683"/>
      <c r="AY231" s="683"/>
      <c r="AZ231" s="683"/>
      <c r="BA231" s="683"/>
      <c r="BB231" s="683"/>
      <c r="BC231" s="683"/>
      <c r="BD231" s="683"/>
      <c r="BE231" s="804"/>
      <c r="BH231" s="43" t="s">
        <v>43</v>
      </c>
    </row>
    <row r="232" spans="1:92" ht="4.5" customHeight="1">
      <c r="A232" s="3"/>
      <c r="B232" s="751"/>
      <c r="C232" s="752"/>
      <c r="D232" s="752"/>
      <c r="E232" s="752"/>
      <c r="F232" s="752"/>
      <c r="G232" s="752"/>
      <c r="H232" s="752"/>
      <c r="I232" s="372"/>
      <c r="J232" s="373"/>
      <c r="K232" s="373"/>
      <c r="L232" s="373"/>
      <c r="M232" s="373"/>
      <c r="N232" s="373"/>
      <c r="O232" s="373"/>
      <c r="P232" s="373"/>
      <c r="Q232" s="373"/>
      <c r="R232" s="373"/>
      <c r="S232" s="373"/>
      <c r="T232" s="373"/>
      <c r="U232" s="373"/>
      <c r="V232" s="373"/>
      <c r="W232" s="373"/>
      <c r="X232" s="373"/>
      <c r="Y232" s="373"/>
      <c r="Z232" s="373"/>
      <c r="AA232" s="727"/>
      <c r="AB232" s="727"/>
      <c r="AC232" s="812"/>
      <c r="AD232" s="812"/>
      <c r="AE232" s="784"/>
      <c r="AF232" s="372"/>
      <c r="AG232" s="373"/>
      <c r="AH232" s="373"/>
      <c r="AI232" s="373"/>
      <c r="AJ232" s="373"/>
      <c r="AK232" s="395"/>
      <c r="AL232" s="803"/>
      <c r="AM232" s="683"/>
      <c r="AN232" s="683"/>
      <c r="AO232" s="683"/>
      <c r="AP232" s="683"/>
      <c r="AQ232" s="683"/>
      <c r="AR232" s="683"/>
      <c r="AS232" s="683"/>
      <c r="AT232" s="683"/>
      <c r="AU232" s="683"/>
      <c r="AV232" s="683"/>
      <c r="AW232" s="683"/>
      <c r="AX232" s="683"/>
      <c r="AY232" s="683"/>
      <c r="AZ232" s="683"/>
      <c r="BA232" s="683"/>
      <c r="BB232" s="683"/>
      <c r="BC232" s="683"/>
      <c r="BD232" s="683"/>
      <c r="BE232" s="804"/>
      <c r="BH232" s="43"/>
    </row>
    <row r="233" spans="1:92" ht="9.6" customHeight="1">
      <c r="A233" s="3"/>
      <c r="B233" s="751"/>
      <c r="C233" s="752"/>
      <c r="D233" s="752"/>
      <c r="E233" s="752"/>
      <c r="F233" s="752"/>
      <c r="G233" s="752"/>
      <c r="H233" s="752"/>
      <c r="I233" s="745" t="s">
        <v>287</v>
      </c>
      <c r="J233" s="727"/>
      <c r="K233" s="727"/>
      <c r="L233" s="727">
        <f>L45</f>
        <v>0</v>
      </c>
      <c r="M233" s="727"/>
      <c r="N233" s="727" t="s">
        <v>6</v>
      </c>
      <c r="O233" s="727"/>
      <c r="P233" s="727">
        <f>P45</f>
        <v>0</v>
      </c>
      <c r="Q233" s="727"/>
      <c r="R233" s="727" t="s">
        <v>7</v>
      </c>
      <c r="S233" s="727"/>
      <c r="T233" s="727"/>
      <c r="U233" s="727">
        <f>U45</f>
        <v>0</v>
      </c>
      <c r="V233" s="727"/>
      <c r="W233" s="727" t="s">
        <v>9</v>
      </c>
      <c r="X233" s="727"/>
      <c r="Y233" s="727"/>
      <c r="Z233" s="727"/>
      <c r="AA233" s="727"/>
      <c r="AB233" s="727"/>
      <c r="AC233" s="812"/>
      <c r="AD233" s="812"/>
      <c r="AE233" s="784"/>
      <c r="AF233" s="745" t="s">
        <v>157</v>
      </c>
      <c r="AG233" s="727"/>
      <c r="AH233" s="727"/>
      <c r="AI233" s="727"/>
      <c r="AJ233" s="727"/>
      <c r="AK233" s="809"/>
      <c r="AL233" s="803"/>
      <c r="AM233" s="683"/>
      <c r="AN233" s="683"/>
      <c r="AO233" s="683"/>
      <c r="AP233" s="683"/>
      <c r="AQ233" s="683"/>
      <c r="AR233" s="683"/>
      <c r="AS233" s="683"/>
      <c r="AT233" s="683"/>
      <c r="AU233" s="683"/>
      <c r="AV233" s="683"/>
      <c r="AW233" s="683"/>
      <c r="AX233" s="683"/>
      <c r="AY233" s="683"/>
      <c r="AZ233" s="683"/>
      <c r="BA233" s="683"/>
      <c r="BB233" s="683"/>
      <c r="BC233" s="683"/>
      <c r="BD233" s="683"/>
      <c r="BE233" s="804"/>
      <c r="BH233" s="43" t="s">
        <v>44</v>
      </c>
    </row>
    <row r="234" spans="1:92" ht="9.6" customHeight="1">
      <c r="A234" s="3"/>
      <c r="B234" s="754"/>
      <c r="C234" s="755"/>
      <c r="D234" s="755"/>
      <c r="E234" s="755"/>
      <c r="F234" s="755"/>
      <c r="G234" s="755"/>
      <c r="H234" s="755"/>
      <c r="I234" s="813"/>
      <c r="J234" s="728"/>
      <c r="K234" s="728"/>
      <c r="L234" s="728"/>
      <c r="M234" s="728"/>
      <c r="N234" s="728"/>
      <c r="O234" s="728"/>
      <c r="P234" s="728"/>
      <c r="Q234" s="728"/>
      <c r="R234" s="728"/>
      <c r="S234" s="728"/>
      <c r="T234" s="728"/>
      <c r="U234" s="728"/>
      <c r="V234" s="728"/>
      <c r="W234" s="728"/>
      <c r="X234" s="728"/>
      <c r="Y234" s="728"/>
      <c r="Z234" s="728"/>
      <c r="AA234" s="62"/>
      <c r="AB234" s="62"/>
      <c r="AC234" s="62"/>
      <c r="AD234" s="62"/>
      <c r="AE234" s="269"/>
      <c r="AF234" s="813"/>
      <c r="AG234" s="728"/>
      <c r="AH234" s="728"/>
      <c r="AI234" s="728"/>
      <c r="AJ234" s="728"/>
      <c r="AK234" s="814"/>
      <c r="AL234" s="805"/>
      <c r="AM234" s="806"/>
      <c r="AN234" s="806"/>
      <c r="AO234" s="806"/>
      <c r="AP234" s="806"/>
      <c r="AQ234" s="806"/>
      <c r="AR234" s="806"/>
      <c r="AS234" s="806"/>
      <c r="AT234" s="806"/>
      <c r="AU234" s="806"/>
      <c r="AV234" s="806"/>
      <c r="AW234" s="806"/>
      <c r="AX234" s="806"/>
      <c r="AY234" s="806"/>
      <c r="AZ234" s="806"/>
      <c r="BA234" s="806"/>
      <c r="BB234" s="806"/>
      <c r="BC234" s="806"/>
      <c r="BD234" s="806"/>
      <c r="BE234" s="807"/>
    </row>
    <row r="235" spans="1:92" ht="16.5" customHeight="1">
      <c r="A235" s="3"/>
      <c r="B235" s="729" t="s">
        <v>202</v>
      </c>
      <c r="C235" s="730"/>
      <c r="D235" s="730"/>
      <c r="E235" s="730"/>
      <c r="F235" s="730"/>
      <c r="G235" s="730"/>
      <c r="H235" s="731"/>
      <c r="I235" s="723" t="s">
        <v>171</v>
      </c>
      <c r="J235" s="724"/>
      <c r="K235" s="724"/>
      <c r="L235" s="724"/>
      <c r="M235" s="724"/>
      <c r="N235" s="724"/>
      <c r="O235" s="724"/>
      <c r="P235" s="724"/>
      <c r="Q235" s="724"/>
      <c r="R235" s="724"/>
      <c r="S235" s="724"/>
      <c r="T235" s="724"/>
      <c r="U235" s="724"/>
      <c r="V235" s="724"/>
      <c r="W235" s="724"/>
      <c r="X235" s="724"/>
      <c r="Y235" s="724"/>
      <c r="Z235" s="724"/>
      <c r="AA235" s="724"/>
      <c r="AB235" s="724"/>
      <c r="AC235" s="724"/>
      <c r="AD235" s="724"/>
      <c r="AE235" s="724"/>
      <c r="AF235" s="724"/>
      <c r="AG235" s="724"/>
      <c r="AH235" s="724"/>
      <c r="AI235" s="724"/>
      <c r="AJ235" s="724"/>
      <c r="AK235" s="724"/>
      <c r="AL235" s="724"/>
      <c r="AM235" s="724"/>
      <c r="AN235" s="724"/>
      <c r="AO235" s="724"/>
      <c r="AP235" s="724"/>
      <c r="AQ235" s="724"/>
      <c r="AR235" s="724"/>
      <c r="AS235" s="724"/>
      <c r="AT235" s="724"/>
      <c r="AU235" s="724"/>
      <c r="AV235" s="724"/>
      <c r="AW235" s="724"/>
      <c r="AX235" s="724"/>
      <c r="AY235" s="724"/>
      <c r="AZ235" s="724"/>
      <c r="BA235" s="724"/>
      <c r="BB235" s="724"/>
      <c r="BC235" s="724"/>
      <c r="BD235" s="724"/>
      <c r="BE235" s="313"/>
    </row>
    <row r="236" spans="1:92" ht="16.5" customHeight="1">
      <c r="A236" s="3"/>
      <c r="B236" s="746" t="s">
        <v>208</v>
      </c>
      <c r="C236" s="747"/>
      <c r="D236" s="747"/>
      <c r="E236" s="747"/>
      <c r="F236" s="747"/>
      <c r="G236" s="747"/>
      <c r="H236" s="748"/>
      <c r="I236" s="725"/>
      <c r="J236" s="726"/>
      <c r="K236" s="726"/>
      <c r="L236" s="726"/>
      <c r="M236" s="726"/>
      <c r="N236" s="726"/>
      <c r="O236" s="726"/>
      <c r="P236" s="726"/>
      <c r="Q236" s="726"/>
      <c r="R236" s="726"/>
      <c r="S236" s="726"/>
      <c r="T236" s="726"/>
      <c r="U236" s="726"/>
      <c r="V236" s="726"/>
      <c r="W236" s="726"/>
      <c r="X236" s="726"/>
      <c r="Y236" s="726"/>
      <c r="Z236" s="726"/>
      <c r="AA236" s="726"/>
      <c r="AB236" s="726"/>
      <c r="AC236" s="726"/>
      <c r="AD236" s="726"/>
      <c r="AE236" s="726"/>
      <c r="AF236" s="726"/>
      <c r="AG236" s="726"/>
      <c r="AH236" s="726"/>
      <c r="AI236" s="726"/>
      <c r="AJ236" s="726"/>
      <c r="AK236" s="726"/>
      <c r="AL236" s="726"/>
      <c r="AM236" s="726"/>
      <c r="AN236" s="726"/>
      <c r="AO236" s="726"/>
      <c r="AP236" s="726"/>
      <c r="AQ236" s="726"/>
      <c r="AR236" s="726"/>
      <c r="AS236" s="726"/>
      <c r="AT236" s="726"/>
      <c r="AU236" s="726"/>
      <c r="AV236" s="726"/>
      <c r="AW236" s="726"/>
      <c r="AX236" s="726"/>
      <c r="AY236" s="726"/>
      <c r="AZ236" s="726"/>
      <c r="BA236" s="726"/>
      <c r="BB236" s="726"/>
      <c r="BC236" s="726"/>
      <c r="BD236" s="726"/>
      <c r="BE236" s="313"/>
    </row>
    <row r="237" spans="1:92" ht="9.75" customHeight="1">
      <c r="A237" s="3"/>
      <c r="B237" s="835" t="s">
        <v>164</v>
      </c>
      <c r="C237" s="836"/>
      <c r="D237" s="836"/>
      <c r="E237" s="836"/>
      <c r="F237" s="836"/>
      <c r="G237" s="836"/>
      <c r="H237" s="836"/>
      <c r="I237" s="344"/>
      <c r="J237" s="766" t="str">
        <f>J49</f>
        <v/>
      </c>
      <c r="K237" s="767"/>
      <c r="L237" s="767"/>
      <c r="M237" s="345"/>
      <c r="N237" s="345"/>
      <c r="O237" s="766" t="str">
        <f>O49</f>
        <v/>
      </c>
      <c r="P237" s="767"/>
      <c r="Q237" s="767"/>
      <c r="R237" s="345"/>
      <c r="S237" s="345"/>
      <c r="T237" s="766" t="str">
        <f>T49</f>
        <v>_______</v>
      </c>
      <c r="U237" s="767"/>
      <c r="V237" s="767"/>
      <c r="W237" s="345"/>
      <c r="X237" s="345"/>
      <c r="Y237" s="766" t="str">
        <f>Y49</f>
        <v>_______</v>
      </c>
      <c r="Z237" s="767"/>
      <c r="AA237" s="767"/>
      <c r="AB237" s="345"/>
      <c r="AC237" s="345"/>
      <c r="AD237" s="766" t="str">
        <f>AD49</f>
        <v>_______</v>
      </c>
      <c r="AE237" s="767"/>
      <c r="AF237" s="767"/>
      <c r="AG237" s="404"/>
      <c r="AH237" s="404"/>
      <c r="AI237" s="766" t="str">
        <f>AI49</f>
        <v/>
      </c>
      <c r="AJ237" s="766"/>
      <c r="AK237" s="766"/>
      <c r="AL237" s="766"/>
      <c r="AM237" s="315"/>
      <c r="AN237" s="54"/>
      <c r="AO237" s="766" t="str">
        <f>AO49</f>
        <v/>
      </c>
      <c r="AP237" s="767"/>
      <c r="AQ237" s="767"/>
      <c r="AR237" s="54"/>
      <c r="AS237" s="54"/>
      <c r="AT237" s="54"/>
      <c r="AU237" s="54"/>
      <c r="AV237" s="54"/>
      <c r="AW237" s="54"/>
      <c r="AX237" s="54"/>
      <c r="AY237" s="54"/>
      <c r="AZ237" s="54"/>
      <c r="BA237" s="54"/>
      <c r="BB237" s="54"/>
      <c r="BC237" s="54"/>
      <c r="BD237" s="54"/>
      <c r="BE237" s="316"/>
      <c r="BH237" s="43"/>
      <c r="BJ237" s="298"/>
      <c r="BK237" s="298"/>
      <c r="BL237" s="298"/>
      <c r="BM237" s="298"/>
      <c r="BN237" s="298"/>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row>
    <row r="238" spans="1:92" ht="2.25" customHeight="1">
      <c r="A238" s="3"/>
      <c r="B238" s="837"/>
      <c r="C238" s="838"/>
      <c r="D238" s="838"/>
      <c r="E238" s="838"/>
      <c r="F238" s="838"/>
      <c r="G238" s="838"/>
      <c r="H238" s="838"/>
      <c r="I238" s="346"/>
      <c r="J238" s="732" t="str">
        <f>J50</f>
        <v/>
      </c>
      <c r="K238" s="733"/>
      <c r="L238" s="733"/>
      <c r="M238" s="347"/>
      <c r="N238" s="347"/>
      <c r="O238" s="732" t="str">
        <f>O50</f>
        <v/>
      </c>
      <c r="P238" s="733"/>
      <c r="Q238" s="733"/>
      <c r="R238" s="347"/>
      <c r="S238" s="347"/>
      <c r="T238" s="732" t="str">
        <f>T50</f>
        <v>_______</v>
      </c>
      <c r="U238" s="733"/>
      <c r="V238" s="733"/>
      <c r="W238" s="347"/>
      <c r="X238" s="347"/>
      <c r="Y238" s="732" t="str">
        <f>Y50</f>
        <v>_______</v>
      </c>
      <c r="Z238" s="733"/>
      <c r="AA238" s="733"/>
      <c r="AB238" s="347"/>
      <c r="AC238" s="347"/>
      <c r="AD238" s="732" t="str">
        <f>AD50</f>
        <v>_______</v>
      </c>
      <c r="AE238" s="733"/>
      <c r="AF238" s="733"/>
      <c r="AG238" s="377"/>
      <c r="AH238" s="377"/>
      <c r="AI238" s="732" t="str">
        <f>AI50</f>
        <v/>
      </c>
      <c r="AJ238" s="733"/>
      <c r="AK238" s="733"/>
      <c r="AL238" s="734"/>
      <c r="AM238" s="100"/>
      <c r="AN238" s="3"/>
      <c r="AO238" s="732" t="str">
        <f>AO50</f>
        <v/>
      </c>
      <c r="AP238" s="733"/>
      <c r="AQ238" s="733"/>
      <c r="AR238" s="3"/>
      <c r="AS238" s="3"/>
      <c r="AT238" s="3"/>
      <c r="AU238" s="3"/>
      <c r="AV238" s="3"/>
      <c r="AW238" s="3"/>
      <c r="AX238" s="3"/>
      <c r="AY238" s="3"/>
      <c r="AZ238" s="3"/>
      <c r="BA238" s="3"/>
      <c r="BB238" s="3"/>
      <c r="BC238" s="3"/>
      <c r="BD238" s="3"/>
      <c r="BE238" s="276"/>
      <c r="BH238" s="43"/>
      <c r="BJ238" s="298"/>
      <c r="BK238" s="298"/>
      <c r="BL238" s="298"/>
      <c r="BM238" s="298"/>
      <c r="BN238" s="298"/>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row>
    <row r="239" spans="1:92" ht="6" customHeight="1">
      <c r="A239" s="3"/>
      <c r="B239" s="837"/>
      <c r="C239" s="838"/>
      <c r="D239" s="838"/>
      <c r="E239" s="838"/>
      <c r="F239" s="838"/>
      <c r="G239" s="838"/>
      <c r="H239" s="838"/>
      <c r="I239" s="346"/>
      <c r="J239" s="379"/>
      <c r="K239" s="380"/>
      <c r="L239" s="380"/>
      <c r="M239" s="347"/>
      <c r="N239" s="347"/>
      <c r="O239" s="379"/>
      <c r="P239" s="380"/>
      <c r="Q239" s="380"/>
      <c r="R239" s="347"/>
      <c r="S239" s="347"/>
      <c r="T239" s="379"/>
      <c r="U239" s="380"/>
      <c r="V239" s="380"/>
      <c r="W239" s="347"/>
      <c r="X239" s="347"/>
      <c r="Y239" s="379"/>
      <c r="Z239" s="380"/>
      <c r="AA239" s="380"/>
      <c r="AB239" s="347"/>
      <c r="AC239" s="347"/>
      <c r="AD239" s="379"/>
      <c r="AE239" s="380"/>
      <c r="AF239" s="380"/>
      <c r="AG239" s="377"/>
      <c r="AH239" s="377"/>
      <c r="AI239" s="379"/>
      <c r="AJ239" s="380"/>
      <c r="AK239" s="380"/>
      <c r="AL239" s="392"/>
      <c r="AM239" s="100"/>
      <c r="AN239" s="3"/>
      <c r="AO239" s="379"/>
      <c r="AP239" s="380"/>
      <c r="AQ239" s="380"/>
      <c r="AR239" s="3"/>
      <c r="AS239" s="3"/>
      <c r="AT239" s="3"/>
      <c r="AU239" s="3"/>
      <c r="AV239" s="3"/>
      <c r="AW239" s="3"/>
      <c r="AX239" s="3"/>
      <c r="AY239" s="3"/>
      <c r="AZ239" s="3"/>
      <c r="BA239" s="3"/>
      <c r="BB239" s="3"/>
      <c r="BC239" s="3"/>
      <c r="BD239" s="3"/>
      <c r="BE239" s="276"/>
      <c r="BH239" s="43"/>
      <c r="BJ239" s="298"/>
      <c r="BK239" s="298"/>
      <c r="BL239" s="298"/>
      <c r="BM239" s="298"/>
      <c r="BN239" s="298"/>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row>
    <row r="240" spans="1:92" ht="10.5" customHeight="1">
      <c r="A240" s="3"/>
      <c r="B240" s="837"/>
      <c r="C240" s="838"/>
      <c r="D240" s="838"/>
      <c r="E240" s="838"/>
      <c r="F240" s="838"/>
      <c r="G240" s="838"/>
      <c r="H240" s="838"/>
      <c r="I240" s="346"/>
      <c r="J240" s="841" t="str">
        <f>J52</f>
        <v>_______</v>
      </c>
      <c r="K240" s="842"/>
      <c r="L240" s="842"/>
      <c r="M240" s="3"/>
      <c r="N240" s="347"/>
      <c r="O240" s="732" t="str">
        <f>O52</f>
        <v>_______</v>
      </c>
      <c r="P240" s="733"/>
      <c r="Q240" s="733"/>
      <c r="R240" s="347"/>
      <c r="S240" s="843" t="str">
        <f>S52</f>
        <v/>
      </c>
      <c r="T240" s="844"/>
      <c r="U240" s="844"/>
      <c r="V240" s="844"/>
      <c r="W240" s="844"/>
      <c r="X240" s="844"/>
      <c r="Y240" s="844"/>
      <c r="Z240" s="844"/>
      <c r="AA240" s="844"/>
      <c r="AB240" s="844"/>
      <c r="AC240" s="844"/>
      <c r="AD240" s="844"/>
      <c r="AE240" s="377"/>
      <c r="AF240" s="377"/>
      <c r="AG240" s="377"/>
      <c r="AH240" s="377"/>
      <c r="AI240" s="314"/>
      <c r="AJ240" s="314"/>
      <c r="AK240" s="101"/>
      <c r="AL240" s="100"/>
      <c r="AM240" s="100"/>
      <c r="AN240" s="100"/>
      <c r="AO240" s="100"/>
      <c r="AP240" s="400"/>
      <c r="AQ240" s="3"/>
      <c r="AR240" s="3"/>
      <c r="AS240" s="3"/>
      <c r="AT240" s="3"/>
      <c r="AU240" s="3"/>
      <c r="AV240" s="3"/>
      <c r="AW240" s="3"/>
      <c r="AX240" s="3"/>
      <c r="AY240" s="3"/>
      <c r="AZ240" s="3"/>
      <c r="BA240" s="3"/>
      <c r="BB240" s="3"/>
      <c r="BC240" s="3"/>
      <c r="BD240" s="3"/>
      <c r="BE240" s="57"/>
    </row>
    <row r="241" spans="1:92" ht="2.25" customHeight="1">
      <c r="A241" s="3"/>
      <c r="B241" s="837"/>
      <c r="C241" s="838"/>
      <c r="D241" s="838"/>
      <c r="E241" s="838"/>
      <c r="F241" s="838"/>
      <c r="G241" s="838"/>
      <c r="H241" s="838"/>
      <c r="I241" s="346"/>
      <c r="J241" s="732" t="str">
        <f>J53</f>
        <v>_______</v>
      </c>
      <c r="K241" s="733"/>
      <c r="L241" s="733"/>
      <c r="M241" s="3"/>
      <c r="N241" s="347"/>
      <c r="O241" s="732" t="str">
        <f>O53</f>
        <v>_______</v>
      </c>
      <c r="P241" s="733"/>
      <c r="Q241" s="733"/>
      <c r="R241" s="347"/>
      <c r="S241" s="844"/>
      <c r="T241" s="844"/>
      <c r="U241" s="844"/>
      <c r="V241" s="844"/>
      <c r="W241" s="844"/>
      <c r="X241" s="844"/>
      <c r="Y241" s="844"/>
      <c r="Z241" s="844"/>
      <c r="AA241" s="844"/>
      <c r="AB241" s="844"/>
      <c r="AC241" s="844"/>
      <c r="AD241" s="844"/>
      <c r="AE241" s="377"/>
      <c r="AF241" s="377"/>
      <c r="AG241" s="377"/>
      <c r="AH241" s="377"/>
      <c r="AI241" s="377"/>
      <c r="AJ241" s="377"/>
      <c r="AK241" s="379"/>
      <c r="AL241" s="3"/>
      <c r="AM241" s="3"/>
      <c r="AN241" s="3"/>
      <c r="AO241" s="3"/>
      <c r="AP241" s="379"/>
      <c r="AQ241" s="3"/>
      <c r="AR241" s="3"/>
      <c r="AS241" s="3"/>
      <c r="AT241" s="3"/>
      <c r="AU241" s="3"/>
      <c r="AV241" s="3"/>
      <c r="AW241" s="3"/>
      <c r="AX241" s="3"/>
      <c r="AY241" s="3"/>
      <c r="AZ241" s="3"/>
      <c r="BA241" s="3"/>
      <c r="BB241" s="3"/>
      <c r="BC241" s="3"/>
      <c r="BD241" s="3"/>
      <c r="BE241" s="57"/>
      <c r="BH241" s="43"/>
      <c r="BJ241" s="298"/>
      <c r="BK241" s="298"/>
      <c r="BL241" s="298"/>
      <c r="BM241" s="298"/>
      <c r="BN241" s="298"/>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row>
    <row r="242" spans="1:92" ht="9.6" customHeight="1">
      <c r="A242" s="3"/>
      <c r="B242" s="839"/>
      <c r="C242" s="840"/>
      <c r="D242" s="840"/>
      <c r="E242" s="840"/>
      <c r="F242" s="840"/>
      <c r="G242" s="840"/>
      <c r="H242" s="840"/>
      <c r="I242" s="348"/>
      <c r="J242" s="349"/>
      <c r="K242" s="349"/>
      <c r="L242" s="349"/>
      <c r="M242" s="349"/>
      <c r="N242" s="349"/>
      <c r="O242" s="349"/>
      <c r="P242" s="349"/>
      <c r="Q242" s="349"/>
      <c r="R242" s="349"/>
      <c r="S242" s="798"/>
      <c r="T242" s="798"/>
      <c r="U242" s="798"/>
      <c r="V242" s="798"/>
      <c r="W242" s="798"/>
      <c r="X242" s="798"/>
      <c r="Y242" s="798"/>
      <c r="Z242" s="798"/>
      <c r="AA242" s="798"/>
      <c r="AB242" s="798"/>
      <c r="AC242" s="798"/>
      <c r="AD242" s="798"/>
      <c r="AE242" s="405"/>
      <c r="AF242" s="405"/>
      <c r="AG242" s="405"/>
      <c r="AH242" s="405"/>
      <c r="AI242" s="405"/>
      <c r="AJ242" s="405"/>
      <c r="AK242" s="343"/>
      <c r="AL242" s="317"/>
      <c r="AM242" s="317"/>
      <c r="AN242" s="317"/>
      <c r="AO242" s="317"/>
      <c r="AP242" s="318"/>
      <c r="AQ242" s="318"/>
      <c r="AR242" s="318"/>
      <c r="AS242" s="318"/>
      <c r="AT242" s="93"/>
      <c r="AU242" s="93"/>
      <c r="AV242" s="93"/>
      <c r="AW242" s="93"/>
      <c r="AX242" s="93"/>
      <c r="AY242" s="93"/>
      <c r="AZ242" s="93"/>
      <c r="BA242" s="93"/>
      <c r="BB242" s="93"/>
      <c r="BC242" s="93"/>
      <c r="BD242" s="93"/>
      <c r="BE242" s="269"/>
    </row>
    <row r="243" spans="1:92" ht="33" customHeight="1">
      <c r="A243" s="3"/>
      <c r="B243" s="729" t="s">
        <v>165</v>
      </c>
      <c r="C243" s="749"/>
      <c r="D243" s="749"/>
      <c r="E243" s="749"/>
      <c r="F243" s="749"/>
      <c r="G243" s="749"/>
      <c r="H243" s="749"/>
      <c r="I243" s="826">
        <f>I55</f>
        <v>0</v>
      </c>
      <c r="J243" s="827"/>
      <c r="K243" s="827"/>
      <c r="L243" s="827"/>
      <c r="M243" s="827"/>
      <c r="N243" s="827"/>
      <c r="O243" s="827"/>
      <c r="P243" s="827"/>
      <c r="Q243" s="827"/>
      <c r="R243" s="827"/>
      <c r="S243" s="827"/>
      <c r="T243" s="827"/>
      <c r="U243" s="827"/>
      <c r="V243" s="827"/>
      <c r="W243" s="827"/>
      <c r="X243" s="827"/>
      <c r="Y243" s="827"/>
      <c r="Z243" s="827"/>
      <c r="AA243" s="827"/>
      <c r="AB243" s="827"/>
      <c r="AC243" s="827"/>
      <c r="AD243" s="827"/>
      <c r="AE243" s="827"/>
      <c r="AF243" s="827"/>
      <c r="AG243" s="827"/>
      <c r="AH243" s="827"/>
      <c r="AI243" s="827"/>
      <c r="AJ243" s="827"/>
      <c r="AK243" s="827"/>
      <c r="AL243" s="827"/>
      <c r="AM243" s="827"/>
      <c r="AN243" s="827"/>
      <c r="AO243" s="827"/>
      <c r="AP243" s="827"/>
      <c r="AQ243" s="827"/>
      <c r="AR243" s="827"/>
      <c r="AS243" s="827"/>
      <c r="AT243" s="827"/>
      <c r="AU243" s="827"/>
      <c r="AV243" s="827"/>
      <c r="AW243" s="827"/>
      <c r="AX243" s="827"/>
      <c r="AY243" s="827"/>
      <c r="AZ243" s="827"/>
      <c r="BA243" s="827"/>
      <c r="BB243" s="827"/>
      <c r="BC243" s="827"/>
      <c r="BD243" s="827"/>
      <c r="BE243" s="828"/>
    </row>
    <row r="244" spans="1:92" ht="9.9499999999999993" customHeight="1">
      <c r="A244" s="3"/>
      <c r="B244" s="270"/>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8"/>
      <c r="AJ244" s="98"/>
      <c r="AK244" s="98"/>
      <c r="AL244" s="97"/>
      <c r="AM244" s="97"/>
      <c r="AN244" s="98"/>
      <c r="AO244" s="98"/>
      <c r="AP244" s="98"/>
      <c r="AQ244" s="98"/>
      <c r="AR244" s="98"/>
      <c r="AS244" s="98"/>
      <c r="AT244" s="98"/>
      <c r="AU244" s="98"/>
      <c r="AV244" s="98"/>
      <c r="AW244" s="98"/>
      <c r="AX244" s="98"/>
      <c r="AY244" s="98"/>
      <c r="AZ244" s="98"/>
      <c r="BA244" s="98"/>
      <c r="BB244" s="98"/>
      <c r="BC244" s="98"/>
      <c r="BD244" s="98"/>
      <c r="BE244" s="267"/>
    </row>
    <row r="245" spans="1:92" ht="9.9499999999999993" customHeight="1">
      <c r="A245" s="3"/>
      <c r="B245" s="271" t="s">
        <v>181</v>
      </c>
      <c r="C245" s="3"/>
      <c r="D245" s="3"/>
      <c r="E245" s="30"/>
      <c r="F245" s="30"/>
      <c r="G245" s="30"/>
      <c r="H245" s="30"/>
      <c r="I245" s="3"/>
      <c r="J245" s="3"/>
      <c r="K245" s="3"/>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20"/>
      <c r="AI245" s="20"/>
      <c r="AJ245" s="20"/>
      <c r="AK245" s="20"/>
      <c r="AL245" s="12"/>
      <c r="AM245" s="20"/>
      <c r="AN245" s="20"/>
      <c r="AO245" s="20"/>
      <c r="AP245" s="20"/>
      <c r="AQ245" s="20"/>
      <c r="AR245" s="20"/>
      <c r="AS245" s="20"/>
      <c r="AT245" s="20"/>
      <c r="AU245" s="20"/>
      <c r="AV245" s="20"/>
      <c r="AW245" s="388"/>
      <c r="AX245" s="388"/>
      <c r="AY245" s="388"/>
      <c r="AZ245" s="388"/>
      <c r="BA245" s="817"/>
      <c r="BB245" s="817"/>
      <c r="BC245" s="362"/>
      <c r="BD245" s="362"/>
      <c r="BE245" s="59"/>
      <c r="BJ245" s="299"/>
    </row>
    <row r="246" spans="1:92" ht="9.9499999999999993" customHeight="1">
      <c r="A246" s="3"/>
      <c r="B246" s="56"/>
      <c r="C246" s="3"/>
      <c r="D246" s="30"/>
      <c r="E246" s="30"/>
      <c r="F246" s="30"/>
      <c r="G246" s="30"/>
      <c r="H246" s="30"/>
      <c r="I246" s="3"/>
      <c r="J246" s="3"/>
      <c r="K246" s="3"/>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20"/>
      <c r="AI246" s="20"/>
      <c r="AJ246" s="20"/>
      <c r="AK246" s="20"/>
      <c r="AL246" s="12"/>
      <c r="AM246" s="20"/>
      <c r="AN246" s="20"/>
      <c r="AO246" s="20"/>
      <c r="AP246" s="20"/>
      <c r="AQ246" s="20"/>
      <c r="AR246" s="20"/>
      <c r="AS246" s="20"/>
      <c r="AT246" s="20"/>
      <c r="AU246" s="20"/>
      <c r="AV246" s="20"/>
      <c r="AW246" s="388"/>
      <c r="AX246" s="388"/>
      <c r="AY246" s="388"/>
      <c r="AZ246" s="388"/>
      <c r="BA246" s="362"/>
      <c r="BB246" s="362"/>
      <c r="BC246" s="362"/>
      <c r="BD246" s="362"/>
      <c r="BE246" s="59"/>
      <c r="BJ246" s="299"/>
    </row>
    <row r="247" spans="1:92" ht="9.9499999999999993" customHeight="1">
      <c r="A247" s="3"/>
      <c r="B247" s="719">
        <v>1</v>
      </c>
      <c r="C247" s="720"/>
      <c r="D247" s="829" t="s">
        <v>212</v>
      </c>
      <c r="E247" s="830"/>
      <c r="F247" s="830"/>
      <c r="G247" s="830"/>
      <c r="H247" s="830"/>
      <c r="I247" s="830"/>
      <c r="J247" s="830"/>
      <c r="K247" s="830"/>
      <c r="L247" s="830"/>
      <c r="M247" s="830"/>
      <c r="N247" s="830"/>
      <c r="O247" s="830"/>
      <c r="P247" s="830"/>
      <c r="Q247" s="830"/>
      <c r="R247" s="830"/>
      <c r="S247" s="830"/>
      <c r="T247" s="830"/>
      <c r="U247" s="830"/>
      <c r="V247" s="830"/>
      <c r="W247" s="830"/>
      <c r="X247" s="830"/>
      <c r="Y247" s="830"/>
      <c r="Z247" s="830"/>
      <c r="AA247" s="830"/>
      <c r="AB247" s="830"/>
      <c r="AC247" s="47"/>
      <c r="AD247" s="833">
        <v>9</v>
      </c>
      <c r="AE247" s="834"/>
      <c r="AF247" s="722" t="s">
        <v>247</v>
      </c>
      <c r="AG247" s="683"/>
      <c r="AH247" s="683"/>
      <c r="AI247" s="683"/>
      <c r="AJ247" s="683"/>
      <c r="AK247" s="683"/>
      <c r="AL247" s="683"/>
      <c r="AM247" s="683"/>
      <c r="AN247" s="683"/>
      <c r="AO247" s="683"/>
      <c r="AP247" s="683"/>
      <c r="AQ247" s="683"/>
      <c r="AR247" s="683"/>
      <c r="AS247" s="683"/>
      <c r="AT247" s="683"/>
      <c r="AU247" s="683"/>
      <c r="AV247" s="683"/>
      <c r="AW247" s="683"/>
      <c r="AX247" s="683"/>
      <c r="AY247" s="683"/>
      <c r="AZ247" s="683"/>
      <c r="BA247" s="683"/>
      <c r="BB247" s="683"/>
      <c r="BC247" s="683"/>
      <c r="BD247" s="683"/>
      <c r="BE247" s="558"/>
      <c r="BH247" s="871"/>
      <c r="BI247" s="872"/>
      <c r="BJ247" s="872"/>
      <c r="BK247" s="872"/>
      <c r="BL247" s="872"/>
      <c r="BM247" s="872"/>
      <c r="BN247" s="872"/>
      <c r="BO247" s="872"/>
      <c r="BP247" s="872"/>
      <c r="BQ247" s="872"/>
      <c r="BR247" s="872"/>
      <c r="BS247" s="872"/>
      <c r="BT247" s="872"/>
      <c r="BU247" s="872"/>
      <c r="BV247" s="872"/>
      <c r="BW247" s="872"/>
      <c r="BX247" s="872"/>
      <c r="BY247" s="872"/>
      <c r="BZ247" s="872"/>
      <c r="CA247" s="872"/>
      <c r="CB247" s="872"/>
      <c r="CC247" s="872"/>
      <c r="CD247" s="872"/>
      <c r="CE247" s="872"/>
      <c r="CF247" s="304"/>
    </row>
    <row r="248" spans="1:92" ht="9.9499999999999993" customHeight="1">
      <c r="A248" s="3"/>
      <c r="B248" s="721"/>
      <c r="C248" s="720"/>
      <c r="D248" s="830"/>
      <c r="E248" s="830"/>
      <c r="F248" s="830"/>
      <c r="G248" s="830"/>
      <c r="H248" s="830"/>
      <c r="I248" s="830"/>
      <c r="J248" s="830"/>
      <c r="K248" s="830"/>
      <c r="L248" s="830"/>
      <c r="M248" s="830"/>
      <c r="N248" s="830"/>
      <c r="O248" s="830"/>
      <c r="P248" s="830"/>
      <c r="Q248" s="830"/>
      <c r="R248" s="830"/>
      <c r="S248" s="830"/>
      <c r="T248" s="830"/>
      <c r="U248" s="830"/>
      <c r="V248" s="830"/>
      <c r="W248" s="830"/>
      <c r="X248" s="830"/>
      <c r="Y248" s="830"/>
      <c r="Z248" s="830"/>
      <c r="AA248" s="830"/>
      <c r="AB248" s="830"/>
      <c r="AC248" s="47"/>
      <c r="AD248" s="834"/>
      <c r="AE248" s="834"/>
      <c r="AF248" s="683"/>
      <c r="AG248" s="683"/>
      <c r="AH248" s="683"/>
      <c r="AI248" s="683"/>
      <c r="AJ248" s="683"/>
      <c r="AK248" s="683"/>
      <c r="AL248" s="683"/>
      <c r="AM248" s="683"/>
      <c r="AN248" s="683"/>
      <c r="AO248" s="683"/>
      <c r="AP248" s="683"/>
      <c r="AQ248" s="683"/>
      <c r="AR248" s="683"/>
      <c r="AS248" s="683"/>
      <c r="AT248" s="683"/>
      <c r="AU248" s="683"/>
      <c r="AV248" s="683"/>
      <c r="AW248" s="683"/>
      <c r="AX248" s="683"/>
      <c r="AY248" s="683"/>
      <c r="AZ248" s="683"/>
      <c r="BA248" s="683"/>
      <c r="BB248" s="683"/>
      <c r="BC248" s="683"/>
      <c r="BD248" s="683"/>
      <c r="BE248" s="558"/>
      <c r="BH248" s="872"/>
      <c r="BI248" s="872"/>
      <c r="BJ248" s="872"/>
      <c r="BK248" s="872"/>
      <c r="BL248" s="872"/>
      <c r="BM248" s="872"/>
      <c r="BN248" s="872"/>
      <c r="BO248" s="872"/>
      <c r="BP248" s="872"/>
      <c r="BQ248" s="872"/>
      <c r="BR248" s="872"/>
      <c r="BS248" s="872"/>
      <c r="BT248" s="872"/>
      <c r="BU248" s="872"/>
      <c r="BV248" s="872"/>
      <c r="BW248" s="872"/>
      <c r="BX248" s="872"/>
      <c r="BY248" s="872"/>
      <c r="BZ248" s="872"/>
      <c r="CA248" s="872"/>
      <c r="CB248" s="872"/>
      <c r="CC248" s="872"/>
      <c r="CD248" s="872"/>
      <c r="CE248" s="872"/>
      <c r="CF248" s="304"/>
    </row>
    <row r="249" spans="1:92" ht="9.9499999999999993" customHeight="1">
      <c r="A249" s="3"/>
      <c r="B249" s="272"/>
      <c r="C249" s="15"/>
      <c r="D249" s="830"/>
      <c r="E249" s="830"/>
      <c r="F249" s="830"/>
      <c r="G249" s="830"/>
      <c r="H249" s="830"/>
      <c r="I249" s="830"/>
      <c r="J249" s="830"/>
      <c r="K249" s="830"/>
      <c r="L249" s="830"/>
      <c r="M249" s="830"/>
      <c r="N249" s="830"/>
      <c r="O249" s="830"/>
      <c r="P249" s="830"/>
      <c r="Q249" s="830"/>
      <c r="R249" s="830"/>
      <c r="S249" s="830"/>
      <c r="T249" s="830"/>
      <c r="U249" s="830"/>
      <c r="V249" s="830"/>
      <c r="W249" s="830"/>
      <c r="X249" s="830"/>
      <c r="Y249" s="830"/>
      <c r="Z249" s="830"/>
      <c r="AA249" s="830"/>
      <c r="AB249" s="830"/>
      <c r="AC249" s="47"/>
      <c r="AD249" s="47"/>
      <c r="AE249" s="33"/>
      <c r="AF249" s="683"/>
      <c r="AG249" s="683"/>
      <c r="AH249" s="683"/>
      <c r="AI249" s="683"/>
      <c r="AJ249" s="683"/>
      <c r="AK249" s="683"/>
      <c r="AL249" s="683"/>
      <c r="AM249" s="683"/>
      <c r="AN249" s="683"/>
      <c r="AO249" s="683"/>
      <c r="AP249" s="683"/>
      <c r="AQ249" s="683"/>
      <c r="AR249" s="683"/>
      <c r="AS249" s="683"/>
      <c r="AT249" s="683"/>
      <c r="AU249" s="683"/>
      <c r="AV249" s="683"/>
      <c r="AW249" s="683"/>
      <c r="AX249" s="683"/>
      <c r="AY249" s="683"/>
      <c r="AZ249" s="683"/>
      <c r="BA249" s="683"/>
      <c r="BB249" s="683"/>
      <c r="BC249" s="683"/>
      <c r="BD249" s="683"/>
      <c r="BE249" s="558"/>
      <c r="BH249" s="872"/>
      <c r="BI249" s="872"/>
      <c r="BJ249" s="872"/>
      <c r="BK249" s="872"/>
      <c r="BL249" s="872"/>
      <c r="BM249" s="872"/>
      <c r="BN249" s="872"/>
      <c r="BO249" s="872"/>
      <c r="BP249" s="872"/>
      <c r="BQ249" s="872"/>
      <c r="BR249" s="872"/>
      <c r="BS249" s="872"/>
      <c r="BT249" s="872"/>
      <c r="BU249" s="872"/>
      <c r="BV249" s="872"/>
      <c r="BW249" s="872"/>
      <c r="BX249" s="872"/>
      <c r="BY249" s="872"/>
      <c r="BZ249" s="872"/>
      <c r="CA249" s="872"/>
      <c r="CB249" s="872"/>
      <c r="CC249" s="872"/>
      <c r="CD249" s="872"/>
      <c r="CE249" s="872"/>
      <c r="CF249" s="304"/>
    </row>
    <row r="250" spans="1:92" ht="9.9499999999999993" customHeight="1">
      <c r="A250" s="3"/>
      <c r="B250" s="486"/>
      <c r="C250" s="477"/>
      <c r="D250" s="683"/>
      <c r="E250" s="683"/>
      <c r="F250" s="683"/>
      <c r="G250" s="683"/>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32"/>
      <c r="AD250" s="565"/>
      <c r="AE250" s="562"/>
      <c r="AF250" s="38"/>
      <c r="AG250" s="557"/>
      <c r="AH250" s="557"/>
      <c r="AI250" s="557"/>
      <c r="AJ250" s="557"/>
      <c r="AK250" s="557"/>
      <c r="AL250" s="557"/>
      <c r="AM250" s="557"/>
      <c r="AN250" s="557"/>
      <c r="AO250" s="557"/>
      <c r="AP250" s="557"/>
      <c r="AQ250" s="557"/>
      <c r="AR250" s="557"/>
      <c r="AS250" s="557"/>
      <c r="AT250" s="557"/>
      <c r="AU250" s="557"/>
      <c r="AV250" s="557"/>
      <c r="AW250" s="557"/>
      <c r="AX250" s="557"/>
      <c r="AY250" s="557"/>
      <c r="AZ250" s="557"/>
      <c r="BA250" s="557"/>
      <c r="BB250" s="557"/>
      <c r="BC250" s="557"/>
      <c r="BD250" s="557"/>
      <c r="BE250" s="558"/>
      <c r="BH250" s="872"/>
      <c r="BI250" s="872"/>
      <c r="BJ250" s="872"/>
      <c r="BK250" s="872"/>
      <c r="BL250" s="872"/>
      <c r="BM250" s="872"/>
      <c r="BN250" s="872"/>
      <c r="BO250" s="872"/>
      <c r="BP250" s="872"/>
      <c r="BQ250" s="872"/>
      <c r="BR250" s="872"/>
      <c r="BS250" s="872"/>
      <c r="BT250" s="872"/>
      <c r="BU250" s="872"/>
      <c r="BV250" s="872"/>
      <c r="BW250" s="872"/>
      <c r="BX250" s="872"/>
      <c r="BY250" s="872"/>
      <c r="BZ250" s="872"/>
      <c r="CA250" s="872"/>
      <c r="CB250" s="872"/>
      <c r="CC250" s="872"/>
      <c r="CD250" s="872"/>
      <c r="CE250" s="872"/>
      <c r="CF250" s="301"/>
    </row>
    <row r="251" spans="1:92" ht="9.9499999999999993" customHeight="1">
      <c r="A251" s="3"/>
      <c r="B251" s="486"/>
      <c r="C251" s="477"/>
      <c r="D251" s="683"/>
      <c r="E251" s="683"/>
      <c r="F251" s="683"/>
      <c r="G251" s="683"/>
      <c r="H251" s="683"/>
      <c r="I251" s="683"/>
      <c r="J251" s="683"/>
      <c r="K251" s="683"/>
      <c r="L251" s="683"/>
      <c r="M251" s="683"/>
      <c r="N251" s="683"/>
      <c r="O251" s="683"/>
      <c r="P251" s="683"/>
      <c r="Q251" s="683"/>
      <c r="R251" s="683"/>
      <c r="S251" s="683"/>
      <c r="T251" s="683"/>
      <c r="U251" s="683"/>
      <c r="V251" s="683"/>
      <c r="W251" s="683"/>
      <c r="X251" s="683"/>
      <c r="Y251" s="683"/>
      <c r="Z251" s="683"/>
      <c r="AA251" s="683"/>
      <c r="AB251" s="683"/>
      <c r="AC251" s="32"/>
      <c r="AD251" s="562"/>
      <c r="AE251" s="562"/>
      <c r="AF251" s="557"/>
      <c r="AG251" s="557"/>
      <c r="AH251" s="557"/>
      <c r="AI251" s="557"/>
      <c r="AJ251" s="557"/>
      <c r="AK251" s="557"/>
      <c r="AL251" s="557"/>
      <c r="AM251" s="557"/>
      <c r="AN251" s="557"/>
      <c r="AO251" s="557"/>
      <c r="AP251" s="557"/>
      <c r="AQ251" s="557"/>
      <c r="AR251" s="557"/>
      <c r="AS251" s="557"/>
      <c r="AT251" s="557"/>
      <c r="AU251" s="557"/>
      <c r="AV251" s="557"/>
      <c r="AW251" s="557"/>
      <c r="AX251" s="557"/>
      <c r="AY251" s="557"/>
      <c r="AZ251" s="557"/>
      <c r="BA251" s="557"/>
      <c r="BB251" s="557"/>
      <c r="BC251" s="557"/>
      <c r="BD251" s="557"/>
      <c r="BE251" s="558"/>
      <c r="BH251" s="872"/>
      <c r="BI251" s="872"/>
      <c r="BJ251" s="872"/>
      <c r="BK251" s="872"/>
      <c r="BL251" s="872"/>
      <c r="BM251" s="872"/>
      <c r="BN251" s="872"/>
      <c r="BO251" s="872"/>
      <c r="BP251" s="872"/>
      <c r="BQ251" s="872"/>
      <c r="BR251" s="872"/>
      <c r="BS251" s="872"/>
      <c r="BT251" s="872"/>
      <c r="BU251" s="872"/>
      <c r="BV251" s="872"/>
      <c r="BW251" s="872"/>
      <c r="BX251" s="872"/>
      <c r="BY251" s="872"/>
      <c r="BZ251" s="872"/>
      <c r="CA251" s="872"/>
      <c r="CB251" s="872"/>
      <c r="CC251" s="872"/>
      <c r="CD251" s="872"/>
      <c r="CE251" s="872"/>
      <c r="CF251" s="301"/>
    </row>
    <row r="252" spans="1:92" ht="9.9499999999999993" customHeight="1">
      <c r="A252" s="3"/>
      <c r="B252" s="272"/>
      <c r="C252" s="15"/>
      <c r="D252" s="477"/>
      <c r="E252" s="477"/>
      <c r="F252" s="477"/>
      <c r="G252" s="477"/>
      <c r="H252" s="477"/>
      <c r="I252" s="477"/>
      <c r="J252" s="477"/>
      <c r="K252" s="477"/>
      <c r="L252" s="477"/>
      <c r="M252" s="477"/>
      <c r="N252" s="477"/>
      <c r="O252" s="477"/>
      <c r="P252" s="477"/>
      <c r="Q252" s="477"/>
      <c r="R252" s="477"/>
      <c r="S252" s="477"/>
      <c r="T252" s="477"/>
      <c r="U252" s="477"/>
      <c r="V252" s="477"/>
      <c r="W252" s="477"/>
      <c r="X252" s="477"/>
      <c r="Y252" s="477"/>
      <c r="Z252" s="477"/>
      <c r="AA252" s="477"/>
      <c r="AB252" s="477"/>
      <c r="AC252" s="32"/>
      <c r="AD252" s="32"/>
      <c r="AE252" s="33"/>
      <c r="AF252" s="557"/>
      <c r="AG252" s="557"/>
      <c r="AH252" s="557"/>
      <c r="AI252" s="557"/>
      <c r="AJ252" s="557"/>
      <c r="AK252" s="557"/>
      <c r="AL252" s="557"/>
      <c r="AM252" s="557"/>
      <c r="AN252" s="557"/>
      <c r="AO252" s="557"/>
      <c r="AP252" s="557"/>
      <c r="AQ252" s="557"/>
      <c r="AR252" s="557"/>
      <c r="AS252" s="557"/>
      <c r="AT252" s="557"/>
      <c r="AU252" s="557"/>
      <c r="AV252" s="557"/>
      <c r="AW252" s="557"/>
      <c r="AX252" s="557"/>
      <c r="AY252" s="557"/>
      <c r="AZ252" s="557"/>
      <c r="BA252" s="557"/>
      <c r="BB252" s="557"/>
      <c r="BC252" s="557"/>
      <c r="BD252" s="557"/>
      <c r="BE252" s="558"/>
      <c r="BH252" s="301"/>
      <c r="BI252" s="301"/>
      <c r="BJ252" s="301"/>
      <c r="BK252" s="301"/>
      <c r="BL252" s="301"/>
      <c r="BM252" s="301"/>
      <c r="BN252" s="301"/>
      <c r="BO252" s="301"/>
      <c r="BP252" s="301"/>
      <c r="BQ252" s="301"/>
      <c r="BR252" s="301"/>
      <c r="BS252" s="301"/>
      <c r="BT252" s="301"/>
      <c r="BU252" s="301"/>
      <c r="BV252" s="301"/>
      <c r="BW252" s="301"/>
      <c r="BX252" s="301"/>
      <c r="BY252" s="301"/>
      <c r="BZ252" s="301"/>
      <c r="CA252" s="301"/>
      <c r="CB252" s="301"/>
      <c r="CC252" s="301"/>
      <c r="CD252" s="301"/>
      <c r="CE252" s="301"/>
      <c r="CF252" s="301"/>
    </row>
    <row r="253" spans="1:92" ht="9.9499999999999993" customHeight="1">
      <c r="A253" s="3"/>
      <c r="B253" s="719">
        <v>2</v>
      </c>
      <c r="C253" s="720"/>
      <c r="D253" s="722" t="s">
        <v>245</v>
      </c>
      <c r="E253" s="810"/>
      <c r="F253" s="810"/>
      <c r="G253" s="810"/>
      <c r="H253" s="810"/>
      <c r="I253" s="810"/>
      <c r="J253" s="810"/>
      <c r="K253" s="810"/>
      <c r="L253" s="810"/>
      <c r="M253" s="810"/>
      <c r="N253" s="810"/>
      <c r="O253" s="810"/>
      <c r="P253" s="810"/>
      <c r="Q253" s="810"/>
      <c r="R253" s="810"/>
      <c r="S253" s="810"/>
      <c r="T253" s="810"/>
      <c r="U253" s="810"/>
      <c r="V253" s="810"/>
      <c r="W253" s="810"/>
      <c r="X253" s="810"/>
      <c r="Y253" s="810"/>
      <c r="Z253" s="810"/>
      <c r="AA253" s="810"/>
      <c r="AB253" s="810"/>
      <c r="AC253" s="580"/>
      <c r="AD253" s="407"/>
      <c r="AE253" s="371"/>
      <c r="AF253" s="20"/>
      <c r="AG253" s="582"/>
      <c r="AH253" s="582"/>
      <c r="AI253" s="582"/>
      <c r="AJ253" s="582"/>
      <c r="AK253" s="582"/>
      <c r="AL253" s="582"/>
      <c r="AM253" s="582"/>
      <c r="AN253" s="582"/>
      <c r="AO253" s="582"/>
      <c r="AP253" s="582"/>
      <c r="AQ253" s="582"/>
      <c r="AR253" s="582"/>
      <c r="AS253" s="582"/>
      <c r="AT253" s="582"/>
      <c r="AU253" s="582"/>
      <c r="AV253" s="582"/>
      <c r="AW253" s="582"/>
      <c r="AX253" s="582"/>
      <c r="AY253" s="582"/>
      <c r="AZ253" s="582"/>
      <c r="BA253" s="582"/>
      <c r="BB253" s="582"/>
      <c r="BC253" s="582"/>
      <c r="BD253" s="582"/>
      <c r="BE253" s="583"/>
      <c r="BH253" s="301"/>
      <c r="BI253" s="301"/>
      <c r="BJ253" s="301"/>
      <c r="BK253" s="301"/>
      <c r="BL253" s="301"/>
      <c r="BM253" s="301"/>
      <c r="BN253" s="301"/>
      <c r="BO253" s="301"/>
      <c r="BP253" s="301"/>
      <c r="BQ253" s="301"/>
      <c r="BR253" s="301"/>
      <c r="BS253" s="301"/>
      <c r="BT253" s="301"/>
      <c r="BU253" s="301"/>
      <c r="BV253" s="301"/>
      <c r="BW253" s="301"/>
      <c r="BX253" s="301"/>
      <c r="BY253" s="301"/>
      <c r="BZ253" s="301"/>
      <c r="CA253" s="301"/>
      <c r="CB253" s="301"/>
      <c r="CC253" s="301"/>
      <c r="CD253" s="301"/>
      <c r="CE253" s="301"/>
      <c r="CF253" s="301"/>
    </row>
    <row r="254" spans="1:92" ht="9.9499999999999993" customHeight="1">
      <c r="A254" s="3"/>
      <c r="B254" s="721"/>
      <c r="C254" s="720"/>
      <c r="D254" s="810"/>
      <c r="E254" s="810"/>
      <c r="F254" s="810"/>
      <c r="G254" s="810"/>
      <c r="H254" s="810"/>
      <c r="I254" s="810"/>
      <c r="J254" s="810"/>
      <c r="K254" s="810"/>
      <c r="L254" s="810"/>
      <c r="M254" s="810"/>
      <c r="N254" s="810"/>
      <c r="O254" s="810"/>
      <c r="P254" s="810"/>
      <c r="Q254" s="810"/>
      <c r="R254" s="810"/>
      <c r="S254" s="810"/>
      <c r="T254" s="810"/>
      <c r="U254" s="810"/>
      <c r="V254" s="810"/>
      <c r="W254" s="810"/>
      <c r="X254" s="810"/>
      <c r="Y254" s="810"/>
      <c r="Z254" s="810"/>
      <c r="AA254" s="810"/>
      <c r="AB254" s="810"/>
      <c r="AC254" s="580"/>
      <c r="AD254" s="371"/>
      <c r="AE254" s="371"/>
      <c r="AF254" s="582"/>
      <c r="AG254" s="582"/>
      <c r="AH254" s="582"/>
      <c r="AI254" s="582"/>
      <c r="AJ254" s="582"/>
      <c r="AK254" s="582"/>
      <c r="AL254" s="582"/>
      <c r="AM254" s="582"/>
      <c r="AN254" s="582"/>
      <c r="AO254" s="582"/>
      <c r="AP254" s="582"/>
      <c r="AQ254" s="582"/>
      <c r="AR254" s="582"/>
      <c r="AS254" s="582"/>
      <c r="AT254" s="582"/>
      <c r="AU254" s="582"/>
      <c r="AV254" s="582"/>
      <c r="AW254" s="582"/>
      <c r="AX254" s="582"/>
      <c r="AY254" s="582"/>
      <c r="AZ254" s="582"/>
      <c r="BA254" s="582"/>
      <c r="BB254" s="582"/>
      <c r="BC254" s="582"/>
      <c r="BD254" s="582"/>
      <c r="BE254" s="583"/>
      <c r="BH254" s="304"/>
      <c r="BI254" s="304"/>
      <c r="BJ254" s="304"/>
      <c r="BK254" s="304"/>
      <c r="BL254" s="304"/>
      <c r="BM254" s="304"/>
      <c r="BN254" s="304"/>
      <c r="BO254" s="304"/>
      <c r="BP254" s="304"/>
      <c r="BQ254" s="304"/>
      <c r="BR254" s="304"/>
      <c r="BS254" s="304"/>
      <c r="BT254" s="304"/>
      <c r="BU254" s="304"/>
      <c r="BV254" s="304"/>
      <c r="BW254" s="304"/>
      <c r="BX254" s="304"/>
      <c r="BY254" s="304"/>
      <c r="BZ254" s="304"/>
      <c r="CA254" s="304"/>
      <c r="CB254" s="304"/>
      <c r="CC254" s="304"/>
      <c r="CD254" s="304"/>
      <c r="CE254" s="304"/>
      <c r="CF254" s="304"/>
    </row>
    <row r="255" spans="1:92" ht="9.9499999999999993" customHeight="1">
      <c r="A255" s="3"/>
      <c r="B255" s="486"/>
      <c r="C255" s="477"/>
      <c r="D255" s="810"/>
      <c r="E255" s="810"/>
      <c r="F255" s="810"/>
      <c r="G255" s="810"/>
      <c r="H255" s="810"/>
      <c r="I255" s="810"/>
      <c r="J255" s="810"/>
      <c r="K255" s="810"/>
      <c r="L255" s="810"/>
      <c r="M255" s="810"/>
      <c r="N255" s="810"/>
      <c r="O255" s="810"/>
      <c r="P255" s="810"/>
      <c r="Q255" s="810"/>
      <c r="R255" s="810"/>
      <c r="S255" s="810"/>
      <c r="T255" s="810"/>
      <c r="U255" s="810"/>
      <c r="V255" s="810"/>
      <c r="W255" s="810"/>
      <c r="X255" s="810"/>
      <c r="Y255" s="810"/>
      <c r="Z255" s="810"/>
      <c r="AA255" s="810"/>
      <c r="AB255" s="810"/>
      <c r="AC255" s="580"/>
      <c r="AD255" s="32"/>
      <c r="AF255" s="477"/>
      <c r="AG255" s="477"/>
      <c r="AH255" s="477"/>
      <c r="AI255" s="477"/>
      <c r="AJ255" s="477"/>
      <c r="AK255" s="477"/>
      <c r="AL255" s="477"/>
      <c r="AM255" s="477"/>
      <c r="AN255" s="477"/>
      <c r="AO255" s="477"/>
      <c r="AP255" s="477"/>
      <c r="AQ255" s="477"/>
      <c r="AR255" s="477"/>
      <c r="AS255" s="477"/>
      <c r="AT255" s="477"/>
      <c r="AU255" s="477"/>
      <c r="AV255" s="477"/>
      <c r="AW255" s="477"/>
      <c r="AX255" s="477"/>
      <c r="AY255" s="477"/>
      <c r="AZ255" s="477"/>
      <c r="BA255" s="477"/>
      <c r="BB255" s="477"/>
      <c r="BC255" s="477"/>
      <c r="BD255" s="477"/>
      <c r="BE255" s="487"/>
      <c r="BJ255" s="20"/>
    </row>
    <row r="256" spans="1:92" ht="9.9499999999999993" customHeight="1">
      <c r="A256" s="3"/>
      <c r="B256" s="719">
        <v>3</v>
      </c>
      <c r="C256" s="720"/>
      <c r="D256" s="722" t="s">
        <v>213</v>
      </c>
      <c r="E256" s="831"/>
      <c r="F256" s="831"/>
      <c r="G256" s="831"/>
      <c r="H256" s="831"/>
      <c r="I256" s="831"/>
      <c r="J256" s="831"/>
      <c r="K256" s="831"/>
      <c r="L256" s="831"/>
      <c r="M256" s="831"/>
      <c r="N256" s="831"/>
      <c r="O256" s="831"/>
      <c r="P256" s="831"/>
      <c r="Q256" s="831"/>
      <c r="R256" s="831"/>
      <c r="S256" s="831"/>
      <c r="T256" s="831"/>
      <c r="U256" s="831"/>
      <c r="V256" s="831"/>
      <c r="W256" s="831"/>
      <c r="X256" s="831"/>
      <c r="Y256" s="831"/>
      <c r="Z256" s="831"/>
      <c r="AA256" s="831"/>
      <c r="AB256" s="831"/>
      <c r="AC256" s="34"/>
      <c r="AD256" s="34"/>
      <c r="AF256" s="477"/>
      <c r="AG256" s="477"/>
      <c r="AH256" s="477"/>
      <c r="AI256" s="477"/>
      <c r="AJ256" s="477"/>
      <c r="AK256" s="477"/>
      <c r="AL256" s="477"/>
      <c r="AM256" s="477"/>
      <c r="AN256" s="477"/>
      <c r="AO256" s="477"/>
      <c r="AP256" s="477"/>
      <c r="AQ256" s="477"/>
      <c r="AR256" s="477"/>
      <c r="AS256" s="477"/>
      <c r="AT256" s="477"/>
      <c r="AU256" s="477"/>
      <c r="AV256" s="477"/>
      <c r="AW256" s="477"/>
      <c r="AX256" s="477"/>
      <c r="AY256" s="477"/>
      <c r="AZ256" s="477"/>
      <c r="BA256" s="477"/>
      <c r="BB256" s="477"/>
      <c r="BC256" s="477"/>
      <c r="BD256" s="477"/>
      <c r="BE256" s="487"/>
      <c r="BF256" s="22"/>
      <c r="BJ256" s="20"/>
    </row>
    <row r="257" spans="1:62" ht="9.9499999999999993" customHeight="1">
      <c r="A257" s="3"/>
      <c r="B257" s="721"/>
      <c r="C257" s="720"/>
      <c r="D257" s="831"/>
      <c r="E257" s="831"/>
      <c r="F257" s="831"/>
      <c r="G257" s="831"/>
      <c r="H257" s="831"/>
      <c r="I257" s="831"/>
      <c r="J257" s="831"/>
      <c r="K257" s="831"/>
      <c r="L257" s="831"/>
      <c r="M257" s="831"/>
      <c r="N257" s="831"/>
      <c r="O257" s="831"/>
      <c r="P257" s="831"/>
      <c r="Q257" s="831"/>
      <c r="R257" s="831"/>
      <c r="S257" s="831"/>
      <c r="T257" s="831"/>
      <c r="U257" s="831"/>
      <c r="V257" s="831"/>
      <c r="W257" s="831"/>
      <c r="X257" s="831"/>
      <c r="Y257" s="831"/>
      <c r="Z257" s="831"/>
      <c r="AA257" s="831"/>
      <c r="AB257" s="831"/>
      <c r="AC257" s="34"/>
      <c r="AD257" s="34"/>
      <c r="AF257" s="477"/>
      <c r="AG257" s="477"/>
      <c r="AH257" s="477"/>
      <c r="AI257" s="477"/>
      <c r="AJ257" s="477"/>
      <c r="AK257" s="477"/>
      <c r="AL257" s="477"/>
      <c r="AM257" s="477"/>
      <c r="AN257" s="477"/>
      <c r="AO257" s="477"/>
      <c r="AP257" s="477"/>
      <c r="AQ257" s="477"/>
      <c r="AR257" s="477"/>
      <c r="AS257" s="477"/>
      <c r="AT257" s="477"/>
      <c r="AU257" s="477"/>
      <c r="AV257" s="477"/>
      <c r="AW257" s="477"/>
      <c r="AX257" s="477"/>
      <c r="AY257" s="477"/>
      <c r="AZ257" s="477"/>
      <c r="BA257" s="477"/>
      <c r="BB257" s="477"/>
      <c r="BC257" s="477"/>
      <c r="BD257" s="477"/>
      <c r="BE257" s="487"/>
      <c r="BF257" s="22"/>
      <c r="BJ257" s="20"/>
    </row>
    <row r="258" spans="1:62" ht="9.9499999999999993" customHeight="1">
      <c r="A258" s="3"/>
      <c r="B258" s="69"/>
      <c r="C258" s="577"/>
      <c r="D258" s="831"/>
      <c r="E258" s="831"/>
      <c r="F258" s="831"/>
      <c r="G258" s="831"/>
      <c r="H258" s="831"/>
      <c r="I258" s="831"/>
      <c r="J258" s="831"/>
      <c r="K258" s="831"/>
      <c r="L258" s="831"/>
      <c r="M258" s="831"/>
      <c r="N258" s="831"/>
      <c r="O258" s="831"/>
      <c r="P258" s="831"/>
      <c r="Q258" s="831"/>
      <c r="R258" s="831"/>
      <c r="S258" s="831"/>
      <c r="T258" s="831"/>
      <c r="U258" s="831"/>
      <c r="V258" s="831"/>
      <c r="W258" s="831"/>
      <c r="X258" s="831"/>
      <c r="Y258" s="831"/>
      <c r="Z258" s="831"/>
      <c r="AA258" s="831"/>
      <c r="AB258" s="831"/>
      <c r="AC258" s="34"/>
      <c r="AD258" s="34"/>
      <c r="AF258" s="477"/>
      <c r="AG258" s="477"/>
      <c r="AH258" s="477"/>
      <c r="AI258" s="477"/>
      <c r="AJ258" s="477"/>
      <c r="AK258" s="477"/>
      <c r="AL258" s="477"/>
      <c r="AM258" s="477"/>
      <c r="AN258" s="477"/>
      <c r="AO258" s="477"/>
      <c r="AP258" s="477"/>
      <c r="AQ258" s="477"/>
      <c r="AR258" s="477"/>
      <c r="AS258" s="477"/>
      <c r="AT258" s="477"/>
      <c r="AU258" s="477"/>
      <c r="AV258" s="477"/>
      <c r="AW258" s="477"/>
      <c r="AX258" s="477"/>
      <c r="AY258" s="477"/>
      <c r="AZ258" s="477"/>
      <c r="BA258" s="477"/>
      <c r="BB258" s="477"/>
      <c r="BC258" s="477"/>
      <c r="BD258" s="477"/>
      <c r="BE258" s="487"/>
      <c r="BF258" s="22"/>
      <c r="BJ258" s="20"/>
    </row>
    <row r="259" spans="1:62" ht="9.9499999999999993" customHeight="1">
      <c r="A259" s="3"/>
      <c r="B259" s="573"/>
      <c r="C259" s="574"/>
      <c r="D259" s="810"/>
      <c r="E259" s="810"/>
      <c r="F259" s="810"/>
      <c r="G259" s="810"/>
      <c r="H259" s="810"/>
      <c r="I259" s="810"/>
      <c r="J259" s="810"/>
      <c r="K259" s="810"/>
      <c r="L259" s="810"/>
      <c r="M259" s="810"/>
      <c r="N259" s="810"/>
      <c r="O259" s="810"/>
      <c r="P259" s="810"/>
      <c r="Q259" s="810"/>
      <c r="R259" s="810"/>
      <c r="S259" s="810"/>
      <c r="T259" s="810"/>
      <c r="U259" s="810"/>
      <c r="V259" s="810"/>
      <c r="W259" s="810"/>
      <c r="X259" s="810"/>
      <c r="Y259" s="810"/>
      <c r="Z259" s="810"/>
      <c r="AA259" s="810"/>
      <c r="AB259" s="810"/>
      <c r="AC259" s="34"/>
      <c r="AD259" s="34"/>
      <c r="AF259" s="477"/>
      <c r="AG259" s="477"/>
      <c r="AH259" s="477"/>
      <c r="AI259" s="477"/>
      <c r="AJ259" s="477"/>
      <c r="AK259" s="477"/>
      <c r="AL259" s="477"/>
      <c r="AM259" s="477"/>
      <c r="AN259" s="477"/>
      <c r="AO259" s="477"/>
      <c r="AP259" s="477"/>
      <c r="AQ259" s="477"/>
      <c r="AR259" s="477"/>
      <c r="AS259" s="477"/>
      <c r="AT259" s="477"/>
      <c r="AU259" s="477"/>
      <c r="AV259" s="477"/>
      <c r="AW259" s="477"/>
      <c r="AX259" s="477"/>
      <c r="AY259" s="477"/>
      <c r="AZ259" s="477"/>
      <c r="BA259" s="477"/>
      <c r="BB259" s="477"/>
      <c r="BC259" s="477"/>
      <c r="BD259" s="477"/>
      <c r="BE259" s="487"/>
      <c r="BF259" s="22"/>
      <c r="BJ259" s="20"/>
    </row>
    <row r="260" spans="1:62" ht="9.9499999999999993" customHeight="1">
      <c r="A260" s="13"/>
      <c r="B260" s="719">
        <v>4</v>
      </c>
      <c r="C260" s="720"/>
      <c r="D260" s="722" t="s">
        <v>214</v>
      </c>
      <c r="E260" s="832"/>
      <c r="F260" s="832"/>
      <c r="G260" s="832"/>
      <c r="H260" s="832"/>
      <c r="I260" s="832"/>
      <c r="J260" s="832"/>
      <c r="K260" s="832"/>
      <c r="L260" s="832"/>
      <c r="M260" s="832"/>
      <c r="N260" s="832"/>
      <c r="O260" s="832"/>
      <c r="P260" s="832"/>
      <c r="Q260" s="832"/>
      <c r="R260" s="832"/>
      <c r="S260" s="832"/>
      <c r="T260" s="832"/>
      <c r="U260" s="832"/>
      <c r="V260" s="832"/>
      <c r="W260" s="832"/>
      <c r="X260" s="832"/>
      <c r="Y260" s="832"/>
      <c r="Z260" s="832"/>
      <c r="AA260" s="832"/>
      <c r="AB260" s="832"/>
      <c r="AC260" s="34"/>
      <c r="AD260" s="34"/>
      <c r="AF260" s="477"/>
      <c r="AG260" s="477"/>
      <c r="AH260" s="477"/>
      <c r="AI260" s="477"/>
      <c r="AJ260" s="477"/>
      <c r="AK260" s="477"/>
      <c r="AL260" s="477"/>
      <c r="AM260" s="477"/>
      <c r="AN260" s="477"/>
      <c r="AO260" s="477"/>
      <c r="AP260" s="477"/>
      <c r="AQ260" s="477"/>
      <c r="AR260" s="477"/>
      <c r="AS260" s="477"/>
      <c r="AT260" s="477"/>
      <c r="AU260" s="477"/>
      <c r="AV260" s="477"/>
      <c r="AW260" s="477"/>
      <c r="AX260" s="477"/>
      <c r="AY260" s="477"/>
      <c r="AZ260" s="477"/>
      <c r="BA260" s="477"/>
      <c r="BB260" s="477"/>
      <c r="BC260" s="477"/>
      <c r="BD260" s="477"/>
      <c r="BE260" s="487"/>
      <c r="BF260" s="35"/>
      <c r="BJ260" s="20"/>
    </row>
    <row r="261" spans="1:62" ht="9.9499999999999993" customHeight="1">
      <c r="A261" s="13"/>
      <c r="B261" s="721"/>
      <c r="C261" s="720"/>
      <c r="D261" s="832"/>
      <c r="E261" s="832"/>
      <c r="F261" s="832"/>
      <c r="G261" s="832"/>
      <c r="H261" s="832"/>
      <c r="I261" s="832"/>
      <c r="J261" s="832"/>
      <c r="K261" s="832"/>
      <c r="L261" s="832"/>
      <c r="M261" s="832"/>
      <c r="N261" s="832"/>
      <c r="O261" s="832"/>
      <c r="P261" s="832"/>
      <c r="Q261" s="832"/>
      <c r="R261" s="832"/>
      <c r="S261" s="832"/>
      <c r="T261" s="832"/>
      <c r="U261" s="832"/>
      <c r="V261" s="832"/>
      <c r="W261" s="832"/>
      <c r="X261" s="832"/>
      <c r="Y261" s="832"/>
      <c r="Z261" s="832"/>
      <c r="AA261" s="832"/>
      <c r="AB261" s="832"/>
      <c r="AC261" s="34"/>
      <c r="AD261" s="34"/>
      <c r="AF261" s="477"/>
      <c r="AG261" s="477"/>
      <c r="AH261" s="477"/>
      <c r="AI261" s="477"/>
      <c r="AJ261" s="477"/>
      <c r="AK261" s="477"/>
      <c r="AL261" s="477"/>
      <c r="AM261" s="477"/>
      <c r="AN261" s="477"/>
      <c r="AO261" s="477"/>
      <c r="AP261" s="477"/>
      <c r="AQ261" s="477"/>
      <c r="AR261" s="477"/>
      <c r="AS261" s="477"/>
      <c r="AT261" s="477"/>
      <c r="AU261" s="477"/>
      <c r="AV261" s="477"/>
      <c r="AW261" s="477"/>
      <c r="AX261" s="477"/>
      <c r="AY261" s="477"/>
      <c r="AZ261" s="477"/>
      <c r="BA261" s="477"/>
      <c r="BB261" s="477"/>
      <c r="BC261" s="477"/>
      <c r="BD261" s="477"/>
      <c r="BE261" s="487"/>
      <c r="BF261" s="35"/>
      <c r="BJ261" s="20"/>
    </row>
    <row r="262" spans="1:62" ht="9.9499999999999993" customHeight="1">
      <c r="A262" s="3"/>
      <c r="B262" s="573"/>
      <c r="C262" s="574"/>
      <c r="D262" s="832"/>
      <c r="E262" s="832"/>
      <c r="F262" s="832"/>
      <c r="G262" s="832"/>
      <c r="H262" s="832"/>
      <c r="I262" s="832"/>
      <c r="J262" s="832"/>
      <c r="K262" s="832"/>
      <c r="L262" s="832"/>
      <c r="M262" s="832"/>
      <c r="N262" s="832"/>
      <c r="O262" s="832"/>
      <c r="P262" s="832"/>
      <c r="Q262" s="832"/>
      <c r="R262" s="832"/>
      <c r="S262" s="832"/>
      <c r="T262" s="832"/>
      <c r="U262" s="832"/>
      <c r="V262" s="832"/>
      <c r="W262" s="832"/>
      <c r="X262" s="832"/>
      <c r="Y262" s="832"/>
      <c r="Z262" s="832"/>
      <c r="AA262" s="832"/>
      <c r="AB262" s="832"/>
      <c r="AC262" s="32"/>
      <c r="AD262" s="32"/>
      <c r="AF262" s="477"/>
      <c r="AG262" s="477"/>
      <c r="AH262" s="477"/>
      <c r="AI262" s="477"/>
      <c r="AJ262" s="477"/>
      <c r="AK262" s="477"/>
      <c r="AL262" s="477"/>
      <c r="AM262" s="477"/>
      <c r="AN262" s="477"/>
      <c r="AO262" s="477"/>
      <c r="AP262" s="477"/>
      <c r="AQ262" s="477"/>
      <c r="AR262" s="477"/>
      <c r="AS262" s="477"/>
      <c r="AT262" s="477"/>
      <c r="AU262" s="477"/>
      <c r="AV262" s="477"/>
      <c r="AW262" s="477"/>
      <c r="AX262" s="477"/>
      <c r="AY262" s="477"/>
      <c r="AZ262" s="477"/>
      <c r="BA262" s="477"/>
      <c r="BB262" s="477"/>
      <c r="BC262" s="477"/>
      <c r="BD262" s="477"/>
      <c r="BE262" s="487"/>
      <c r="BJ262" s="20"/>
    </row>
    <row r="263" spans="1:62" ht="9.9499999999999993" customHeight="1">
      <c r="A263" s="3"/>
      <c r="B263" s="719">
        <v>5</v>
      </c>
      <c r="C263" s="720"/>
      <c r="D263" s="722" t="s">
        <v>215</v>
      </c>
      <c r="E263" s="832"/>
      <c r="F263" s="832"/>
      <c r="G263" s="832"/>
      <c r="H263" s="832"/>
      <c r="I263" s="832"/>
      <c r="J263" s="832"/>
      <c r="K263" s="832"/>
      <c r="L263" s="832"/>
      <c r="M263" s="832"/>
      <c r="N263" s="832"/>
      <c r="O263" s="832"/>
      <c r="P263" s="832"/>
      <c r="Q263" s="832"/>
      <c r="R263" s="832"/>
      <c r="S263" s="832"/>
      <c r="T263" s="832"/>
      <c r="U263" s="832"/>
      <c r="V263" s="832"/>
      <c r="W263" s="832"/>
      <c r="X263" s="832"/>
      <c r="Y263" s="832"/>
      <c r="Z263" s="832"/>
      <c r="AA263" s="832"/>
      <c r="AB263" s="832"/>
      <c r="AC263" s="32"/>
      <c r="AD263" s="32"/>
      <c r="AF263" s="477"/>
      <c r="AG263" s="477"/>
      <c r="AH263" s="477"/>
      <c r="AI263" s="477"/>
      <c r="AJ263" s="477"/>
      <c r="AK263" s="477"/>
      <c r="AL263" s="477"/>
      <c r="AM263" s="477"/>
      <c r="AN263" s="477"/>
      <c r="AO263" s="477"/>
      <c r="AP263" s="477"/>
      <c r="AQ263" s="477"/>
      <c r="AR263" s="477"/>
      <c r="AS263" s="477"/>
      <c r="AT263" s="477"/>
      <c r="AU263" s="477"/>
      <c r="AV263" s="477"/>
      <c r="AW263" s="477"/>
      <c r="AX263" s="477"/>
      <c r="AY263" s="477"/>
      <c r="AZ263" s="477"/>
      <c r="BA263" s="477"/>
      <c r="BB263" s="477"/>
      <c r="BC263" s="477"/>
      <c r="BD263" s="477"/>
      <c r="BE263" s="487"/>
      <c r="BJ263" s="20"/>
    </row>
    <row r="264" spans="1:62" ht="9.9499999999999993" customHeight="1">
      <c r="A264" s="3"/>
      <c r="B264" s="721"/>
      <c r="C264" s="720"/>
      <c r="D264" s="832"/>
      <c r="E264" s="832"/>
      <c r="F264" s="832"/>
      <c r="G264" s="832"/>
      <c r="H264" s="832"/>
      <c r="I264" s="832"/>
      <c r="J264" s="832"/>
      <c r="K264" s="832"/>
      <c r="L264" s="832"/>
      <c r="M264" s="832"/>
      <c r="N264" s="832"/>
      <c r="O264" s="832"/>
      <c r="P264" s="832"/>
      <c r="Q264" s="832"/>
      <c r="R264" s="832"/>
      <c r="S264" s="832"/>
      <c r="T264" s="832"/>
      <c r="U264" s="832"/>
      <c r="V264" s="832"/>
      <c r="W264" s="832"/>
      <c r="X264" s="832"/>
      <c r="Y264" s="832"/>
      <c r="Z264" s="832"/>
      <c r="AA264" s="832"/>
      <c r="AB264" s="832"/>
      <c r="AC264" s="32"/>
      <c r="AD264" s="32"/>
      <c r="AF264" s="477"/>
      <c r="AG264" s="477"/>
      <c r="AH264" s="477"/>
      <c r="AI264" s="477"/>
      <c r="AJ264" s="477"/>
      <c r="AK264" s="477"/>
      <c r="AL264" s="477"/>
      <c r="AM264" s="477"/>
      <c r="AN264" s="477"/>
      <c r="AO264" s="477"/>
      <c r="AP264" s="477"/>
      <c r="AQ264" s="477"/>
      <c r="AR264" s="477"/>
      <c r="AS264" s="477"/>
      <c r="AT264" s="477"/>
      <c r="AU264" s="477"/>
      <c r="AV264" s="477"/>
      <c r="AW264" s="477"/>
      <c r="AX264" s="477"/>
      <c r="AY264" s="477"/>
      <c r="AZ264" s="477"/>
      <c r="BA264" s="477"/>
      <c r="BB264" s="477"/>
      <c r="BC264" s="477"/>
      <c r="BD264" s="477"/>
      <c r="BE264" s="487"/>
      <c r="BJ264" s="20"/>
    </row>
    <row r="265" spans="1:62" ht="9.9499999999999993" customHeight="1">
      <c r="A265" s="3"/>
      <c r="B265" s="573"/>
      <c r="C265" s="574"/>
      <c r="D265" s="832"/>
      <c r="E265" s="832"/>
      <c r="F265" s="832"/>
      <c r="G265" s="832"/>
      <c r="H265" s="832"/>
      <c r="I265" s="832"/>
      <c r="J265" s="832"/>
      <c r="K265" s="832"/>
      <c r="L265" s="832"/>
      <c r="M265" s="832"/>
      <c r="N265" s="832"/>
      <c r="O265" s="832"/>
      <c r="P265" s="832"/>
      <c r="Q265" s="832"/>
      <c r="R265" s="832"/>
      <c r="S265" s="832"/>
      <c r="T265" s="832"/>
      <c r="U265" s="832"/>
      <c r="V265" s="832"/>
      <c r="W265" s="832"/>
      <c r="X265" s="832"/>
      <c r="Y265" s="832"/>
      <c r="Z265" s="832"/>
      <c r="AA265" s="832"/>
      <c r="AB265" s="832"/>
      <c r="AC265" s="21"/>
      <c r="AD265" s="21"/>
      <c r="AF265" s="477"/>
      <c r="AG265" s="477"/>
      <c r="AH265" s="477"/>
      <c r="AI265" s="477"/>
      <c r="AJ265" s="477"/>
      <c r="AK265" s="477"/>
      <c r="AL265" s="477"/>
      <c r="AM265" s="477"/>
      <c r="AN265" s="477"/>
      <c r="AO265" s="477"/>
      <c r="AP265" s="477"/>
      <c r="AQ265" s="477"/>
      <c r="AR265" s="477"/>
      <c r="AS265" s="477"/>
      <c r="AT265" s="477"/>
      <c r="AU265" s="477"/>
      <c r="AV265" s="477"/>
      <c r="AW265" s="477"/>
      <c r="AX265" s="477"/>
      <c r="AY265" s="477"/>
      <c r="AZ265" s="477"/>
      <c r="BA265" s="477"/>
      <c r="BB265" s="477"/>
      <c r="BC265" s="477"/>
      <c r="BD265" s="477"/>
      <c r="BE265" s="487"/>
      <c r="BJ265" s="20"/>
    </row>
    <row r="266" spans="1:62" ht="9.9499999999999993" customHeight="1">
      <c r="A266" s="3"/>
      <c r="B266" s="719">
        <v>6</v>
      </c>
      <c r="C266" s="720"/>
      <c r="D266" s="722" t="s">
        <v>216</v>
      </c>
      <c r="E266" s="722"/>
      <c r="F266" s="722"/>
      <c r="G266" s="722"/>
      <c r="H266" s="722"/>
      <c r="I266" s="722"/>
      <c r="J266" s="722"/>
      <c r="K266" s="722"/>
      <c r="L266" s="722"/>
      <c r="M266" s="722"/>
      <c r="N266" s="722"/>
      <c r="O266" s="722"/>
      <c r="P266" s="722"/>
      <c r="Q266" s="722"/>
      <c r="R266" s="722"/>
      <c r="S266" s="722"/>
      <c r="T266" s="722"/>
      <c r="U266" s="722"/>
      <c r="V266" s="722"/>
      <c r="W266" s="722"/>
      <c r="X266" s="722"/>
      <c r="Y266" s="722"/>
      <c r="Z266" s="722"/>
      <c r="AA266" s="722"/>
      <c r="AB266" s="722"/>
      <c r="AC266" s="21"/>
      <c r="AD266" s="21"/>
      <c r="AF266" s="477"/>
      <c r="AG266" s="477"/>
      <c r="AH266" s="477"/>
      <c r="AI266" s="477"/>
      <c r="AJ266" s="477"/>
      <c r="AK266" s="477"/>
      <c r="AL266" s="477"/>
      <c r="AM266" s="477"/>
      <c r="AN266" s="477"/>
      <c r="AO266" s="477"/>
      <c r="AP266" s="477"/>
      <c r="AQ266" s="477"/>
      <c r="AR266" s="477"/>
      <c r="AS266" s="477"/>
      <c r="AT266" s="477"/>
      <c r="AU266" s="477"/>
      <c r="AV266" s="477"/>
      <c r="AW266" s="477"/>
      <c r="AX266" s="477"/>
      <c r="AY266" s="477"/>
      <c r="AZ266" s="477"/>
      <c r="BA266" s="477"/>
      <c r="BB266" s="477"/>
      <c r="BC266" s="477"/>
      <c r="BD266" s="477"/>
      <c r="BE266" s="487"/>
      <c r="BJ266" s="20"/>
    </row>
    <row r="267" spans="1:62" ht="9.9499999999999993" customHeight="1">
      <c r="A267" s="13"/>
      <c r="B267" s="721"/>
      <c r="C267" s="720"/>
      <c r="D267" s="722"/>
      <c r="E267" s="722"/>
      <c r="F267" s="722"/>
      <c r="G267" s="722"/>
      <c r="H267" s="722"/>
      <c r="I267" s="722"/>
      <c r="J267" s="722"/>
      <c r="K267" s="722"/>
      <c r="L267" s="722"/>
      <c r="M267" s="722"/>
      <c r="N267" s="722"/>
      <c r="O267" s="722"/>
      <c r="P267" s="722"/>
      <c r="Q267" s="722"/>
      <c r="R267" s="722"/>
      <c r="S267" s="722"/>
      <c r="T267" s="722"/>
      <c r="U267" s="722"/>
      <c r="V267" s="722"/>
      <c r="W267" s="722"/>
      <c r="X267" s="722"/>
      <c r="Y267" s="722"/>
      <c r="Z267" s="722"/>
      <c r="AA267" s="722"/>
      <c r="AB267" s="722"/>
      <c r="AC267" s="21"/>
      <c r="AD267" s="21"/>
      <c r="AF267" s="477"/>
      <c r="AG267" s="477"/>
      <c r="AH267" s="477"/>
      <c r="AI267" s="477"/>
      <c r="AJ267" s="477"/>
      <c r="AK267" s="477"/>
      <c r="AL267" s="477"/>
      <c r="AM267" s="477"/>
      <c r="AN267" s="477"/>
      <c r="AO267" s="477"/>
      <c r="AP267" s="477"/>
      <c r="AQ267" s="477"/>
      <c r="AR267" s="477"/>
      <c r="AS267" s="477"/>
      <c r="AT267" s="477"/>
      <c r="AU267" s="477"/>
      <c r="AV267" s="477"/>
      <c r="AW267" s="477"/>
      <c r="AX267" s="477"/>
      <c r="AY267" s="477"/>
      <c r="AZ267" s="477"/>
      <c r="BA267" s="477"/>
      <c r="BB267" s="477"/>
      <c r="BC267" s="477"/>
      <c r="BD267" s="477"/>
      <c r="BE267" s="487"/>
      <c r="BF267" s="35"/>
      <c r="BJ267" s="20"/>
    </row>
    <row r="268" spans="1:62" ht="9.9499999999999993" customHeight="1">
      <c r="A268" s="3"/>
      <c r="B268" s="573"/>
      <c r="C268" s="574"/>
      <c r="D268" s="722"/>
      <c r="E268" s="722"/>
      <c r="F268" s="722"/>
      <c r="G268" s="722"/>
      <c r="H268" s="722"/>
      <c r="I268" s="722"/>
      <c r="J268" s="722"/>
      <c r="K268" s="722"/>
      <c r="L268" s="722"/>
      <c r="M268" s="722"/>
      <c r="N268" s="722"/>
      <c r="O268" s="722"/>
      <c r="P268" s="722"/>
      <c r="Q268" s="722"/>
      <c r="R268" s="722"/>
      <c r="S268" s="722"/>
      <c r="T268" s="722"/>
      <c r="U268" s="722"/>
      <c r="V268" s="722"/>
      <c r="W268" s="722"/>
      <c r="X268" s="722"/>
      <c r="Y268" s="722"/>
      <c r="Z268" s="722"/>
      <c r="AA268" s="722"/>
      <c r="AB268" s="722"/>
      <c r="AC268" s="21"/>
      <c r="AD268" s="21"/>
      <c r="AF268" s="477"/>
      <c r="AG268" s="477"/>
      <c r="AH268" s="477"/>
      <c r="AI268" s="477"/>
      <c r="AJ268" s="477"/>
      <c r="AK268" s="477"/>
      <c r="AL268" s="477"/>
      <c r="AM268" s="477"/>
      <c r="AN268" s="477"/>
      <c r="AO268" s="477"/>
      <c r="AP268" s="477"/>
      <c r="AQ268" s="477"/>
      <c r="AR268" s="477"/>
      <c r="AS268" s="477"/>
      <c r="AT268" s="477"/>
      <c r="AU268" s="477"/>
      <c r="AV268" s="477"/>
      <c r="AW268" s="477"/>
      <c r="AX268" s="477"/>
      <c r="AY268" s="477"/>
      <c r="AZ268" s="477"/>
      <c r="BA268" s="477"/>
      <c r="BB268" s="477"/>
      <c r="BC268" s="477"/>
      <c r="BD268" s="477"/>
      <c r="BE268" s="487"/>
      <c r="BJ268" s="20"/>
    </row>
    <row r="269" spans="1:62" ht="9.9499999999999993" customHeight="1">
      <c r="A269" s="3"/>
      <c r="B269" s="719">
        <v>7</v>
      </c>
      <c r="C269" s="720"/>
      <c r="D269" s="722" t="s">
        <v>217</v>
      </c>
      <c r="E269" s="722"/>
      <c r="F269" s="722"/>
      <c r="G269" s="722"/>
      <c r="H269" s="722"/>
      <c r="I269" s="722"/>
      <c r="J269" s="722"/>
      <c r="K269" s="722"/>
      <c r="L269" s="722"/>
      <c r="M269" s="722"/>
      <c r="N269" s="722"/>
      <c r="O269" s="722"/>
      <c r="P269" s="722"/>
      <c r="Q269" s="722"/>
      <c r="R269" s="722"/>
      <c r="S269" s="722"/>
      <c r="T269" s="722"/>
      <c r="U269" s="722"/>
      <c r="V269" s="722"/>
      <c r="W269" s="722"/>
      <c r="X269" s="722"/>
      <c r="Y269" s="722"/>
      <c r="Z269" s="722"/>
      <c r="AA269" s="722"/>
      <c r="AB269" s="722"/>
      <c r="AC269" s="21"/>
      <c r="AD269" s="21"/>
      <c r="AF269" s="477"/>
      <c r="AG269" s="477"/>
      <c r="AH269" s="477"/>
      <c r="AI269" s="477"/>
      <c r="AJ269" s="477"/>
      <c r="AK269" s="477"/>
      <c r="AL269" s="477"/>
      <c r="AM269" s="477"/>
      <c r="AN269" s="477"/>
      <c r="AO269" s="477"/>
      <c r="AP269" s="477"/>
      <c r="AQ269" s="477"/>
      <c r="AR269" s="477"/>
      <c r="AS269" s="477"/>
      <c r="AT269" s="477"/>
      <c r="AU269" s="477"/>
      <c r="AV269" s="477"/>
      <c r="AW269" s="477"/>
      <c r="AX269" s="477"/>
      <c r="AY269" s="477"/>
      <c r="AZ269" s="477"/>
      <c r="BA269" s="477"/>
      <c r="BB269" s="477"/>
      <c r="BC269" s="477"/>
      <c r="BD269" s="477"/>
      <c r="BE269" s="487"/>
      <c r="BJ269" s="20"/>
    </row>
    <row r="270" spans="1:62" ht="9.9499999999999993" customHeight="1">
      <c r="A270" s="3"/>
      <c r="B270" s="721"/>
      <c r="C270" s="720"/>
      <c r="D270" s="722"/>
      <c r="E270" s="722"/>
      <c r="F270" s="722"/>
      <c r="G270" s="722"/>
      <c r="H270" s="722"/>
      <c r="I270" s="722"/>
      <c r="J270" s="722"/>
      <c r="K270" s="722"/>
      <c r="L270" s="722"/>
      <c r="M270" s="722"/>
      <c r="N270" s="722"/>
      <c r="O270" s="722"/>
      <c r="P270" s="722"/>
      <c r="Q270" s="722"/>
      <c r="R270" s="722"/>
      <c r="S270" s="722"/>
      <c r="T270" s="722"/>
      <c r="U270" s="722"/>
      <c r="V270" s="722"/>
      <c r="W270" s="722"/>
      <c r="X270" s="722"/>
      <c r="Y270" s="722"/>
      <c r="Z270" s="722"/>
      <c r="AA270" s="722"/>
      <c r="AB270" s="722"/>
      <c r="AC270" s="21"/>
      <c r="AD270" s="21"/>
      <c r="AF270" s="477"/>
      <c r="AG270" s="477"/>
      <c r="AH270" s="477"/>
      <c r="AI270" s="477"/>
      <c r="AJ270" s="477"/>
      <c r="AK270" s="477"/>
      <c r="AL270" s="477"/>
      <c r="AM270" s="477"/>
      <c r="AN270" s="477"/>
      <c r="AO270" s="477"/>
      <c r="AP270" s="477"/>
      <c r="AQ270" s="477"/>
      <c r="AR270" s="477"/>
      <c r="AS270" s="477"/>
      <c r="AT270" s="477"/>
      <c r="AU270" s="477"/>
      <c r="AV270" s="477"/>
      <c r="AW270" s="477"/>
      <c r="AX270" s="477"/>
      <c r="AY270" s="477"/>
      <c r="AZ270" s="477"/>
      <c r="BA270" s="477"/>
      <c r="BB270" s="477"/>
      <c r="BC270" s="477"/>
      <c r="BD270" s="477"/>
      <c r="BE270" s="487"/>
      <c r="BJ270" s="20"/>
    </row>
    <row r="271" spans="1:62" ht="9.9499999999999993" customHeight="1">
      <c r="A271" s="3"/>
      <c r="B271" s="575"/>
      <c r="C271" s="574"/>
      <c r="D271" s="810"/>
      <c r="E271" s="810"/>
      <c r="F271" s="810"/>
      <c r="G271" s="810"/>
      <c r="H271" s="810"/>
      <c r="I271" s="810"/>
      <c r="J271" s="810"/>
      <c r="K271" s="810"/>
      <c r="L271" s="810"/>
      <c r="M271" s="810"/>
      <c r="N271" s="810"/>
      <c r="O271" s="810"/>
      <c r="P271" s="810"/>
      <c r="Q271" s="810"/>
      <c r="R271" s="810"/>
      <c r="S271" s="810"/>
      <c r="T271" s="810"/>
      <c r="U271" s="810"/>
      <c r="V271" s="810"/>
      <c r="W271" s="810"/>
      <c r="X271" s="810"/>
      <c r="Y271" s="810"/>
      <c r="Z271" s="810"/>
      <c r="AA271" s="810"/>
      <c r="AB271" s="810"/>
      <c r="AC271" s="21"/>
      <c r="AD271" s="21"/>
      <c r="AF271" s="477"/>
      <c r="AG271" s="477"/>
      <c r="AH271" s="477"/>
      <c r="AI271" s="477"/>
      <c r="AJ271" s="477"/>
      <c r="AK271" s="477"/>
      <c r="AL271" s="477"/>
      <c r="AM271" s="477"/>
      <c r="AN271" s="477"/>
      <c r="AO271" s="477"/>
      <c r="AP271" s="477"/>
      <c r="AQ271" s="477"/>
      <c r="AR271" s="477"/>
      <c r="AS271" s="477"/>
      <c r="AT271" s="477"/>
      <c r="AU271" s="477"/>
      <c r="AV271" s="477"/>
      <c r="AW271" s="477"/>
      <c r="AX271" s="477"/>
      <c r="AY271" s="477"/>
      <c r="AZ271" s="477"/>
      <c r="BA271" s="477"/>
      <c r="BB271" s="477"/>
      <c r="BC271" s="477"/>
      <c r="BD271" s="477"/>
      <c r="BE271" s="487"/>
      <c r="BJ271" s="20"/>
    </row>
    <row r="272" spans="1:62" ht="9.9499999999999993" customHeight="1">
      <c r="A272" s="3"/>
      <c r="B272" s="719">
        <v>8</v>
      </c>
      <c r="C272" s="720"/>
      <c r="D272" s="722" t="s">
        <v>218</v>
      </c>
      <c r="E272" s="722"/>
      <c r="F272" s="722"/>
      <c r="G272" s="722"/>
      <c r="H272" s="722"/>
      <c r="I272" s="722"/>
      <c r="J272" s="722"/>
      <c r="K272" s="722"/>
      <c r="L272" s="722"/>
      <c r="M272" s="722"/>
      <c r="N272" s="722"/>
      <c r="O272" s="722"/>
      <c r="P272" s="722"/>
      <c r="Q272" s="722"/>
      <c r="R272" s="722"/>
      <c r="S272" s="722"/>
      <c r="T272" s="722"/>
      <c r="U272" s="722"/>
      <c r="V272" s="722"/>
      <c r="W272" s="722"/>
      <c r="X272" s="722"/>
      <c r="Y272" s="722"/>
      <c r="Z272" s="722"/>
      <c r="AA272" s="722"/>
      <c r="AB272" s="722"/>
      <c r="AC272" s="21"/>
      <c r="AD272" s="21"/>
      <c r="AF272" s="477"/>
      <c r="AG272" s="477"/>
      <c r="AH272" s="477"/>
      <c r="AI272" s="477"/>
      <c r="AJ272" s="477"/>
      <c r="AK272" s="477"/>
      <c r="AL272" s="477"/>
      <c r="AM272" s="477"/>
      <c r="AN272" s="477"/>
      <c r="AO272" s="477"/>
      <c r="AP272" s="477"/>
      <c r="AQ272" s="477"/>
      <c r="AR272" s="477"/>
      <c r="AS272" s="477"/>
      <c r="AT272" s="477"/>
      <c r="AU272" s="477"/>
      <c r="AV272" s="477"/>
      <c r="AW272" s="477"/>
      <c r="AX272" s="477"/>
      <c r="AY272" s="477"/>
      <c r="AZ272" s="477"/>
      <c r="BA272" s="477"/>
      <c r="BB272" s="477"/>
      <c r="BC272" s="477"/>
      <c r="BD272" s="477"/>
      <c r="BE272" s="487"/>
      <c r="BJ272" s="20"/>
    </row>
    <row r="273" spans="1:92" ht="9.9499999999999993" customHeight="1">
      <c r="A273" s="3"/>
      <c r="B273" s="721"/>
      <c r="C273" s="720"/>
      <c r="D273" s="722"/>
      <c r="E273" s="722"/>
      <c r="F273" s="722"/>
      <c r="G273" s="722"/>
      <c r="H273" s="722"/>
      <c r="I273" s="722"/>
      <c r="J273" s="722"/>
      <c r="K273" s="722"/>
      <c r="L273" s="722"/>
      <c r="M273" s="722"/>
      <c r="N273" s="722"/>
      <c r="O273" s="722"/>
      <c r="P273" s="722"/>
      <c r="Q273" s="722"/>
      <c r="R273" s="722"/>
      <c r="S273" s="722"/>
      <c r="T273" s="722"/>
      <c r="U273" s="722"/>
      <c r="V273" s="722"/>
      <c r="W273" s="722"/>
      <c r="X273" s="722"/>
      <c r="Y273" s="722"/>
      <c r="Z273" s="722"/>
      <c r="AA273" s="722"/>
      <c r="AB273" s="722"/>
      <c r="AC273" s="21"/>
      <c r="AD273" s="21"/>
      <c r="AF273" s="477"/>
      <c r="AG273" s="477"/>
      <c r="AH273" s="477"/>
      <c r="AI273" s="477"/>
      <c r="AJ273" s="477"/>
      <c r="AK273" s="477"/>
      <c r="AL273" s="477"/>
      <c r="AM273" s="477"/>
      <c r="AN273" s="477"/>
      <c r="AO273" s="477"/>
      <c r="AP273" s="477"/>
      <c r="AQ273" s="477"/>
      <c r="AR273" s="477"/>
      <c r="AS273" s="477"/>
      <c r="AT273" s="477"/>
      <c r="AU273" s="477"/>
      <c r="AV273" s="477"/>
      <c r="AW273" s="477"/>
      <c r="AX273" s="477"/>
      <c r="AY273" s="477"/>
      <c r="AZ273" s="477"/>
      <c r="BA273" s="477"/>
      <c r="BB273" s="477"/>
      <c r="BC273" s="477"/>
      <c r="BD273" s="477"/>
      <c r="BE273" s="487"/>
      <c r="BJ273" s="20"/>
    </row>
    <row r="274" spans="1:92" ht="9.9499999999999993" customHeight="1">
      <c r="A274" s="3"/>
      <c r="B274" s="560"/>
      <c r="C274" s="559"/>
      <c r="D274" s="722"/>
      <c r="E274" s="722"/>
      <c r="F274" s="722"/>
      <c r="G274" s="722"/>
      <c r="H274" s="722"/>
      <c r="I274" s="722"/>
      <c r="J274" s="722"/>
      <c r="K274" s="722"/>
      <c r="L274" s="722"/>
      <c r="M274" s="722"/>
      <c r="N274" s="722"/>
      <c r="O274" s="722"/>
      <c r="P274" s="722"/>
      <c r="Q274" s="722"/>
      <c r="R274" s="722"/>
      <c r="S274" s="722"/>
      <c r="T274" s="722"/>
      <c r="U274" s="722"/>
      <c r="V274" s="722"/>
      <c r="W274" s="722"/>
      <c r="X274" s="722"/>
      <c r="Y274" s="722"/>
      <c r="Z274" s="722"/>
      <c r="AA274" s="722"/>
      <c r="AB274" s="722"/>
      <c r="AC274" s="31"/>
      <c r="AD274" s="31"/>
      <c r="AE274" s="31"/>
      <c r="AF274" s="592"/>
      <c r="AG274" s="592"/>
      <c r="AH274" s="592"/>
      <c r="AI274" s="592"/>
      <c r="AJ274" s="592"/>
      <c r="AK274" s="34"/>
      <c r="AL274" s="34"/>
      <c r="AM274" s="34"/>
      <c r="AN274" s="34"/>
      <c r="AO274" s="34"/>
      <c r="AP274" s="34"/>
      <c r="AQ274" s="34"/>
      <c r="AR274" s="34"/>
      <c r="AS274" s="34"/>
      <c r="AT274" s="34"/>
      <c r="AU274" s="34"/>
      <c r="AV274" s="34"/>
      <c r="AW274" s="34"/>
      <c r="AX274" s="34"/>
      <c r="AY274" s="34"/>
      <c r="AZ274" s="34"/>
      <c r="BA274" s="13"/>
      <c r="BB274" s="32"/>
      <c r="BC274" s="32"/>
      <c r="BD274" s="32"/>
      <c r="BE274" s="275"/>
      <c r="BJ274" s="20"/>
    </row>
    <row r="275" spans="1:92" ht="9.9499999999999993" customHeight="1">
      <c r="A275" s="3"/>
      <c r="B275" s="92"/>
      <c r="C275" s="93"/>
      <c r="D275" s="415"/>
      <c r="E275" s="415"/>
      <c r="F275" s="415"/>
      <c r="G275" s="415"/>
      <c r="H275" s="415"/>
      <c r="I275" s="415"/>
      <c r="J275" s="415"/>
      <c r="K275" s="415"/>
      <c r="L275" s="415"/>
      <c r="M275" s="415"/>
      <c r="N275" s="415"/>
      <c r="O275" s="415"/>
      <c r="P275" s="415"/>
      <c r="Q275" s="415"/>
      <c r="R275" s="415"/>
      <c r="S275" s="415"/>
      <c r="T275" s="415"/>
      <c r="U275" s="415"/>
      <c r="V275" s="415"/>
      <c r="W275" s="415"/>
      <c r="X275" s="415"/>
      <c r="Y275" s="415"/>
      <c r="Z275" s="415"/>
      <c r="AA275" s="415"/>
      <c r="AB275" s="415"/>
      <c r="AC275" s="413"/>
      <c r="AD275" s="413"/>
      <c r="AE275" s="409"/>
      <c r="AF275" s="409"/>
      <c r="AG275" s="409"/>
      <c r="AH275" s="409"/>
      <c r="AI275" s="409"/>
      <c r="AJ275" s="409"/>
      <c r="AK275" s="410"/>
      <c r="AL275" s="410"/>
      <c r="AM275" s="410"/>
      <c r="AN275" s="410"/>
      <c r="AO275" s="410"/>
      <c r="AP275" s="410"/>
      <c r="AQ275" s="410"/>
      <c r="AR275" s="410"/>
      <c r="AS275" s="410"/>
      <c r="AT275" s="410"/>
      <c r="AU275" s="410"/>
      <c r="AV275" s="410"/>
      <c r="AW275" s="410"/>
      <c r="AX275" s="410"/>
      <c r="AY275" s="410"/>
      <c r="AZ275" s="410"/>
      <c r="BA275" s="411"/>
      <c r="BB275" s="411"/>
      <c r="BC275" s="411"/>
      <c r="BD275" s="411"/>
      <c r="BE275" s="361"/>
      <c r="BJ275" s="20"/>
    </row>
    <row r="276" spans="1:92" ht="15" customHeight="1">
      <c r="B276" s="553" t="s">
        <v>207</v>
      </c>
    </row>
    <row r="277" spans="1:92" ht="9.75" customHeight="1">
      <c r="A277" s="815" t="s">
        <v>92</v>
      </c>
      <c r="B277" s="253"/>
      <c r="C277" s="54"/>
      <c r="D277" s="54"/>
      <c r="E277" s="54"/>
      <c r="F277" s="54"/>
      <c r="G277" s="54"/>
      <c r="H277" s="54"/>
      <c r="I277" s="54"/>
      <c r="J277" s="54"/>
      <c r="K277" s="54"/>
      <c r="L277" s="54"/>
      <c r="M277" s="54"/>
      <c r="N277" s="54"/>
      <c r="O277" s="54"/>
      <c r="P277" s="54"/>
      <c r="Q277" s="54"/>
      <c r="R277" s="54"/>
      <c r="S277" s="54"/>
      <c r="T277" s="403"/>
      <c r="U277" s="403"/>
      <c r="V277" s="403"/>
      <c r="W277" s="55"/>
      <c r="X277" s="85"/>
      <c r="Y277" s="85"/>
      <c r="Z277" s="85"/>
      <c r="AA277" s="85"/>
      <c r="AB277" s="85"/>
      <c r="AC277" s="85"/>
      <c r="AD277" s="85"/>
      <c r="AE277" s="85"/>
      <c r="AF277" s="85"/>
      <c r="AG277" s="403"/>
      <c r="AH277" s="403"/>
      <c r="AI277" s="403"/>
      <c r="AJ277" s="319"/>
      <c r="AK277" s="319"/>
      <c r="AL277" s="319"/>
      <c r="AM277" s="319"/>
      <c r="AN277" s="319"/>
      <c r="AO277" s="319"/>
      <c r="AP277" s="327"/>
      <c r="AQ277" s="327"/>
      <c r="AR277" s="327"/>
      <c r="AS277" s="327"/>
      <c r="AT277" s="327"/>
      <c r="AU277" s="327"/>
      <c r="AV277" s="328"/>
      <c r="AW277" s="329"/>
      <c r="AX277" s="329"/>
      <c r="AY277" s="329"/>
      <c r="AZ277" s="329"/>
      <c r="BA277" s="325"/>
      <c r="BB277" s="326"/>
      <c r="BC277" s="326"/>
      <c r="BD277" s="326"/>
      <c r="BE277" s="323"/>
      <c r="BH277" s="43" t="s">
        <v>14</v>
      </c>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row>
    <row r="278" spans="1:92" s="478" customFormat="1" ht="9.75" customHeight="1">
      <c r="A278" s="815"/>
      <c r="B278" s="473"/>
      <c r="C278" s="482"/>
      <c r="D278" s="482"/>
      <c r="E278" s="482"/>
      <c r="F278" s="482"/>
      <c r="G278" s="482"/>
      <c r="H278" s="482"/>
      <c r="I278" s="482"/>
      <c r="J278" s="482"/>
      <c r="K278" s="482"/>
      <c r="L278" s="482"/>
      <c r="M278" s="482"/>
      <c r="N278" s="482"/>
      <c r="O278" s="482"/>
      <c r="P278" s="482"/>
      <c r="Q278" s="482"/>
      <c r="R278" s="482"/>
      <c r="S278" s="482"/>
      <c r="T278" s="482"/>
      <c r="U278" s="482"/>
      <c r="V278" s="482"/>
      <c r="W278" s="482"/>
      <c r="X278" s="482"/>
      <c r="Y278" s="482"/>
      <c r="Z278" s="482"/>
      <c r="AA278" s="482"/>
      <c r="AB278" s="482"/>
      <c r="AC278" s="825" t="str">
        <f>IF(入力用シート!F9=入力用シート!F10,"",IF(入力用シート!F10="□","","__________"))</f>
        <v/>
      </c>
      <c r="AD278" s="825"/>
      <c r="AE278" s="825"/>
      <c r="AF278" s="825"/>
      <c r="AG278" s="825"/>
      <c r="AH278" s="825"/>
      <c r="AI278" s="825"/>
      <c r="AJ278" s="825"/>
      <c r="AK278" s="482"/>
      <c r="AL278" s="482"/>
      <c r="AM278" s="482"/>
      <c r="AN278" s="482"/>
      <c r="AO278" s="482"/>
      <c r="AP278" s="482"/>
      <c r="AQ278" s="482"/>
      <c r="AR278" s="482"/>
      <c r="AS278" s="482"/>
      <c r="AT278" s="482"/>
      <c r="AU278" s="482"/>
      <c r="AV278" s="482"/>
      <c r="AW278" s="482"/>
      <c r="AX278" s="482"/>
      <c r="AY278" s="482"/>
      <c r="AZ278" s="482"/>
      <c r="BA278" s="482"/>
      <c r="BB278" s="482"/>
      <c r="BC278" s="482"/>
      <c r="BD278" s="482"/>
      <c r="BE278" s="474"/>
      <c r="BH278" s="484"/>
      <c r="BJ278" s="477"/>
      <c r="BK278" s="477"/>
      <c r="BL278" s="477"/>
      <c r="BM278" s="477"/>
      <c r="BN278" s="477"/>
      <c r="BO278" s="477"/>
      <c r="BP278" s="477"/>
      <c r="BQ278" s="477"/>
      <c r="BR278" s="477"/>
      <c r="BS278" s="477"/>
      <c r="BT278" s="477"/>
      <c r="BU278" s="477"/>
      <c r="BV278" s="477"/>
      <c r="BW278" s="477"/>
      <c r="BX278" s="477"/>
      <c r="BY278" s="477"/>
      <c r="BZ278" s="477"/>
      <c r="CA278" s="477"/>
      <c r="CB278" s="477"/>
      <c r="CC278" s="477"/>
      <c r="CD278" s="477"/>
      <c r="CE278" s="477"/>
      <c r="CF278" s="477"/>
      <c r="CG278" s="477"/>
      <c r="CH278" s="477"/>
      <c r="CI278" s="477"/>
      <c r="CJ278" s="477"/>
      <c r="CK278" s="477"/>
      <c r="CL278" s="477"/>
      <c r="CM278" s="477"/>
      <c r="CN278" s="477"/>
    </row>
    <row r="279" spans="1:92" s="478" customFormat="1" ht="3.75" customHeight="1">
      <c r="A279" s="815"/>
      <c r="B279" s="473"/>
      <c r="C279" s="482"/>
      <c r="D279" s="482"/>
      <c r="E279" s="482"/>
      <c r="F279" s="482"/>
      <c r="G279" s="482"/>
      <c r="H279" s="482"/>
      <c r="I279" s="482"/>
      <c r="J279" s="482"/>
      <c r="K279" s="482"/>
      <c r="L279" s="482"/>
      <c r="M279" s="482"/>
      <c r="N279" s="482"/>
      <c r="O279" s="482"/>
      <c r="P279" s="482"/>
      <c r="Q279" s="482"/>
      <c r="R279" s="482"/>
      <c r="S279" s="482"/>
      <c r="T279" s="482"/>
      <c r="U279" s="482"/>
      <c r="V279" s="482"/>
      <c r="W279" s="482"/>
      <c r="X279" s="482"/>
      <c r="Y279" s="482"/>
      <c r="Z279" s="482"/>
      <c r="AA279" s="482"/>
      <c r="AB279" s="482"/>
      <c r="AC279" s="825" t="str">
        <f>IF(AC4="","","__________")</f>
        <v/>
      </c>
      <c r="AD279" s="825"/>
      <c r="AE279" s="825"/>
      <c r="AF279" s="825"/>
      <c r="AG279" s="825"/>
      <c r="AH279" s="825"/>
      <c r="AI279" s="825"/>
      <c r="AJ279" s="825"/>
      <c r="AK279" s="482"/>
      <c r="AL279" s="482"/>
      <c r="AM279" s="482"/>
      <c r="AN279" s="482"/>
      <c r="AO279" s="482"/>
      <c r="AP279" s="482"/>
      <c r="AQ279" s="482"/>
      <c r="AR279" s="482"/>
      <c r="AS279" s="482"/>
      <c r="AT279" s="482"/>
      <c r="AU279" s="482"/>
      <c r="AV279" s="482"/>
      <c r="AW279" s="482"/>
      <c r="AX279" s="482"/>
      <c r="AY279" s="482"/>
      <c r="AZ279" s="482"/>
      <c r="BA279" s="482"/>
      <c r="BB279" s="482"/>
      <c r="BC279" s="482"/>
      <c r="BD279" s="482"/>
      <c r="BE279" s="474"/>
      <c r="BH279" s="484"/>
      <c r="BJ279" s="477"/>
      <c r="BK279" s="477"/>
      <c r="BL279" s="477"/>
      <c r="BM279" s="477"/>
      <c r="BN279" s="477"/>
      <c r="BO279" s="477"/>
      <c r="BP279" s="477"/>
      <c r="BQ279" s="477"/>
      <c r="BR279" s="477"/>
      <c r="BS279" s="477"/>
      <c r="BT279" s="477"/>
      <c r="BU279" s="477"/>
      <c r="BV279" s="477"/>
      <c r="BW279" s="477"/>
      <c r="BX279" s="477"/>
      <c r="BY279" s="477"/>
      <c r="BZ279" s="477"/>
      <c r="CA279" s="477"/>
      <c r="CB279" s="477"/>
      <c r="CC279" s="477"/>
      <c r="CD279" s="477"/>
      <c r="CE279" s="477"/>
      <c r="CF279" s="477"/>
      <c r="CG279" s="477"/>
      <c r="CH279" s="477"/>
      <c r="CI279" s="477"/>
      <c r="CJ279" s="477"/>
      <c r="CK279" s="477"/>
      <c r="CL279" s="477"/>
      <c r="CM279" s="477"/>
      <c r="CN279" s="477"/>
    </row>
    <row r="280" spans="1:92" s="478" customFormat="1" ht="11.25" customHeight="1">
      <c r="A280" s="815"/>
      <c r="B280" s="486"/>
      <c r="C280" s="477"/>
      <c r="D280" s="477"/>
      <c r="E280" s="477"/>
      <c r="F280" s="477"/>
      <c r="G280" s="477"/>
      <c r="H280" s="477"/>
      <c r="I280" s="477"/>
      <c r="J280" s="477"/>
      <c r="K280" s="477"/>
      <c r="L280" s="820" t="s">
        <v>191</v>
      </c>
      <c r="M280" s="820"/>
      <c r="N280" s="820"/>
      <c r="O280" s="820"/>
      <c r="P280" s="820"/>
      <c r="Q280" s="820"/>
      <c r="R280" s="820"/>
      <c r="S280" s="820"/>
      <c r="T280" s="820"/>
      <c r="U280" s="820"/>
      <c r="V280" s="820"/>
      <c r="W280" s="820"/>
      <c r="X280" s="820"/>
      <c r="Y280" s="820"/>
      <c r="Z280" s="820"/>
      <c r="AA280" s="820"/>
      <c r="AB280" s="820"/>
      <c r="AC280" s="524"/>
      <c r="AD280" s="524"/>
      <c r="AE280" s="524"/>
      <c r="AF280" s="524"/>
      <c r="AG280" s="482"/>
      <c r="AH280" s="504"/>
      <c r="AI280" s="504"/>
      <c r="AJ280" s="527"/>
      <c r="AK280" s="476"/>
      <c r="AL280" s="821" t="s">
        <v>192</v>
      </c>
      <c r="AM280" s="821"/>
      <c r="AN280" s="821"/>
      <c r="AO280" s="527"/>
      <c r="AP280" s="488"/>
      <c r="AQ280" s="504"/>
      <c r="AR280" s="488"/>
      <c r="AS280" s="509"/>
      <c r="AT280" s="509"/>
      <c r="AU280" s="529"/>
      <c r="AV280" s="526"/>
      <c r="AW280" s="488"/>
      <c r="AX280" s="509"/>
      <c r="AY280" s="488"/>
      <c r="AZ280" s="509"/>
      <c r="BA280" s="488"/>
      <c r="BB280" s="509"/>
      <c r="BC280" s="488"/>
      <c r="BD280" s="509"/>
      <c r="BE280" s="528"/>
      <c r="BH280" s="484" t="s">
        <v>15</v>
      </c>
      <c r="BJ280" s="477"/>
      <c r="BK280" s="477"/>
      <c r="BL280" s="477"/>
      <c r="BM280" s="477"/>
      <c r="BN280" s="477"/>
      <c r="BO280" s="477"/>
      <c r="BP280" s="477"/>
      <c r="BQ280" s="477"/>
      <c r="BR280" s="477"/>
      <c r="BS280" s="477"/>
      <c r="BT280" s="477"/>
      <c r="BU280" s="477"/>
      <c r="BV280" s="477"/>
      <c r="BW280" s="477"/>
      <c r="BX280" s="477"/>
      <c r="BY280" s="477"/>
      <c r="BZ280" s="477"/>
      <c r="CA280" s="477"/>
      <c r="CB280" s="477"/>
      <c r="CC280" s="477"/>
      <c r="CD280" s="477"/>
      <c r="CE280" s="477"/>
      <c r="CF280" s="477"/>
      <c r="CG280" s="477"/>
      <c r="CH280" s="477"/>
      <c r="CI280" s="477"/>
      <c r="CJ280" s="477"/>
      <c r="CK280" s="477"/>
      <c r="CL280" s="477"/>
      <c r="CM280" s="477"/>
      <c r="CN280" s="477"/>
    </row>
    <row r="281" spans="1:92" s="478" customFormat="1" ht="9.75" customHeight="1">
      <c r="A281" s="816"/>
      <c r="B281" s="486"/>
      <c r="C281" s="477"/>
      <c r="D281" s="477"/>
      <c r="E281" s="477"/>
      <c r="F281" s="477"/>
      <c r="G281" s="477"/>
      <c r="H281" s="477"/>
      <c r="I281" s="477"/>
      <c r="J281" s="477"/>
      <c r="K281" s="479"/>
      <c r="L281" s="820"/>
      <c r="M281" s="820"/>
      <c r="N281" s="820"/>
      <c r="O281" s="820"/>
      <c r="P281" s="820"/>
      <c r="Q281" s="820"/>
      <c r="R281" s="820"/>
      <c r="S281" s="820"/>
      <c r="T281" s="820"/>
      <c r="U281" s="820"/>
      <c r="V281" s="820"/>
      <c r="W281" s="820"/>
      <c r="X281" s="820"/>
      <c r="Y281" s="820"/>
      <c r="Z281" s="820"/>
      <c r="AA281" s="820"/>
      <c r="AB281" s="820"/>
      <c r="AC281" s="819" t="str">
        <f>IF(入力用シート!F9=入力用シート!F10,"",IF(AC4="","__________",""))</f>
        <v>__________</v>
      </c>
      <c r="AD281" s="819"/>
      <c r="AE281" s="819"/>
      <c r="AF281" s="819"/>
      <c r="AG281" s="819"/>
      <c r="AH281" s="819"/>
      <c r="AI281" s="819"/>
      <c r="AJ281" s="819"/>
      <c r="AK281" s="476"/>
      <c r="AL281" s="821"/>
      <c r="AM281" s="821"/>
      <c r="AN281" s="821"/>
      <c r="AO281" s="489"/>
      <c r="AP281" s="488"/>
      <c r="AQ281" s="488"/>
      <c r="AR281" s="509"/>
      <c r="AS281" s="509"/>
      <c r="AT281" s="509"/>
      <c r="AU281" s="509"/>
      <c r="AV281" s="509"/>
      <c r="AW281" s="509"/>
      <c r="AX281" s="509"/>
      <c r="AY281" s="509"/>
      <c r="AZ281" s="509"/>
      <c r="BA281" s="509"/>
      <c r="BB281" s="509"/>
      <c r="BC281" s="509"/>
      <c r="BD281" s="509"/>
      <c r="BE281" s="530"/>
      <c r="BH281" s="484" t="s">
        <v>16</v>
      </c>
      <c r="BJ281" s="477"/>
      <c r="BK281" s="477"/>
      <c r="BL281" s="477"/>
      <c r="BM281" s="477"/>
      <c r="BN281" s="477"/>
      <c r="BO281" s="477"/>
      <c r="BP281" s="477"/>
      <c r="BQ281" s="477"/>
      <c r="BR281" s="477"/>
      <c r="BS281" s="477"/>
      <c r="BT281" s="477"/>
      <c r="BU281" s="477"/>
      <c r="BV281" s="477"/>
      <c r="BW281" s="477"/>
      <c r="BX281" s="477"/>
      <c r="BY281" s="477"/>
      <c r="BZ281" s="477"/>
      <c r="CA281" s="477"/>
      <c r="CB281" s="477"/>
      <c r="CC281" s="477"/>
      <c r="CD281" s="477"/>
      <c r="CE281" s="477"/>
      <c r="CF281" s="477"/>
      <c r="CG281" s="477"/>
      <c r="CH281" s="477"/>
      <c r="CI281" s="477"/>
      <c r="CJ281" s="477"/>
      <c r="CK281" s="477"/>
      <c r="CL281" s="477"/>
      <c r="CM281" s="477"/>
      <c r="CN281" s="477"/>
    </row>
    <row r="282" spans="1:92" s="478" customFormat="1" ht="3.75" customHeight="1">
      <c r="A282" s="816"/>
      <c r="B282" s="486"/>
      <c r="C282" s="498"/>
      <c r="D282" s="498"/>
      <c r="E282" s="498"/>
      <c r="F282" s="498"/>
      <c r="G282" s="498"/>
      <c r="H282" s="498"/>
      <c r="I282" s="498"/>
      <c r="J282" s="498"/>
      <c r="K282" s="479"/>
      <c r="L282" s="820"/>
      <c r="M282" s="820"/>
      <c r="N282" s="820"/>
      <c r="O282" s="820"/>
      <c r="P282" s="820"/>
      <c r="Q282" s="820"/>
      <c r="R282" s="820"/>
      <c r="S282" s="820"/>
      <c r="T282" s="820"/>
      <c r="U282" s="820"/>
      <c r="V282" s="820"/>
      <c r="W282" s="820"/>
      <c r="X282" s="820"/>
      <c r="Y282" s="820"/>
      <c r="Z282" s="820"/>
      <c r="AA282" s="820"/>
      <c r="AB282" s="820"/>
      <c r="AC282" s="819" t="str">
        <f>IF(AC7="","","__________")</f>
        <v>__________</v>
      </c>
      <c r="AD282" s="819"/>
      <c r="AE282" s="819"/>
      <c r="AF282" s="819"/>
      <c r="AG282" s="819"/>
      <c r="AH282" s="819"/>
      <c r="AI282" s="819"/>
      <c r="AJ282" s="819"/>
      <c r="AK282" s="479"/>
      <c r="AL282" s="821"/>
      <c r="AM282" s="821"/>
      <c r="AN282" s="821"/>
      <c r="AO282" s="477"/>
      <c r="AP282" s="480"/>
      <c r="AQ282" s="480"/>
      <c r="AR282" s="480"/>
      <c r="AS282" s="480"/>
      <c r="AT282" s="480"/>
      <c r="AU282" s="480"/>
      <c r="AV282" s="480"/>
      <c r="AW282" s="480"/>
      <c r="AX282" s="480"/>
      <c r="AY282" s="480"/>
      <c r="AZ282" s="480"/>
      <c r="BA282" s="480"/>
      <c r="BB282" s="480"/>
      <c r="BC282" s="480"/>
      <c r="BD282" s="480"/>
      <c r="BE282" s="517"/>
      <c r="BH282" s="484" t="s">
        <v>17</v>
      </c>
      <c r="BJ282" s="477"/>
      <c r="BK282" s="477"/>
      <c r="BL282" s="477"/>
      <c r="BM282" s="477"/>
      <c r="BN282" s="477"/>
      <c r="BO282" s="477"/>
      <c r="BP282" s="477"/>
      <c r="BQ282" s="477"/>
      <c r="BR282" s="477"/>
      <c r="BS282" s="477"/>
      <c r="BT282" s="477"/>
      <c r="BU282" s="477"/>
      <c r="BV282" s="477"/>
      <c r="BW282" s="477"/>
      <c r="BX282" s="477"/>
      <c r="BY282" s="477"/>
      <c r="BZ282" s="477"/>
      <c r="CA282" s="477"/>
      <c r="CB282" s="477"/>
      <c r="CC282" s="477"/>
      <c r="CD282" s="477"/>
      <c r="CE282" s="477"/>
      <c r="CF282" s="477"/>
      <c r="CG282" s="477"/>
      <c r="CH282" s="477"/>
      <c r="CI282" s="477"/>
      <c r="CJ282" s="477"/>
      <c r="CK282" s="477"/>
      <c r="CL282" s="477"/>
      <c r="CM282" s="477"/>
      <c r="CN282" s="477"/>
    </row>
    <row r="283" spans="1:92" s="478" customFormat="1" ht="9.75" customHeight="1">
      <c r="A283" s="816"/>
      <c r="B283" s="486"/>
      <c r="C283" s="477"/>
      <c r="D283" s="477"/>
      <c r="E283" s="477"/>
      <c r="F283" s="477"/>
      <c r="G283" s="477"/>
      <c r="H283" s="477"/>
      <c r="I283" s="477"/>
      <c r="J283" s="477"/>
      <c r="K283" s="477"/>
      <c r="L283" s="477"/>
      <c r="M283" s="477"/>
      <c r="N283" s="477"/>
      <c r="O283" s="477"/>
      <c r="P283" s="477"/>
      <c r="Q283" s="477"/>
      <c r="R283" s="477"/>
      <c r="S283" s="477"/>
      <c r="T283" s="504"/>
      <c r="U283" s="504"/>
      <c r="V283" s="479"/>
      <c r="W283" s="524"/>
      <c r="X283" s="524"/>
      <c r="Y283" s="524"/>
      <c r="Z283" s="524"/>
      <c r="AA283" s="524"/>
      <c r="AB283" s="524"/>
      <c r="AC283" s="524"/>
      <c r="AD283" s="524"/>
      <c r="AE283" s="524"/>
      <c r="AF283" s="524"/>
      <c r="AG283" s="482"/>
      <c r="AH283" s="504"/>
      <c r="AI283" s="504"/>
      <c r="AJ283" s="527"/>
      <c r="AK283" s="527"/>
      <c r="AL283" s="527"/>
      <c r="AM283" s="527"/>
      <c r="AN283" s="527"/>
      <c r="AO283" s="527"/>
      <c r="AP283" s="488"/>
      <c r="AQ283" s="504"/>
      <c r="AR283" s="488"/>
      <c r="AS283" s="509"/>
      <c r="AT283" s="509"/>
      <c r="AU283" s="529"/>
      <c r="AV283" s="526"/>
      <c r="AW283" s="488"/>
      <c r="AX283" s="509"/>
      <c r="AY283" s="488"/>
      <c r="AZ283" s="509"/>
      <c r="BA283" s="488"/>
      <c r="BB283" s="509"/>
      <c r="BC283" s="488"/>
      <c r="BD283" s="509"/>
      <c r="BE283" s="528"/>
      <c r="BH283" s="484" t="s">
        <v>15</v>
      </c>
      <c r="BJ283" s="477"/>
      <c r="BK283" s="477"/>
      <c r="BL283" s="477"/>
      <c r="BM283" s="477"/>
      <c r="BN283" s="477"/>
      <c r="BO283" s="477"/>
      <c r="BP283" s="477"/>
      <c r="BQ283" s="477"/>
      <c r="BR283" s="477"/>
      <c r="BS283" s="477"/>
      <c r="BT283" s="477"/>
      <c r="BU283" s="477"/>
      <c r="BV283" s="477"/>
      <c r="BW283" s="477"/>
      <c r="BX283" s="477"/>
      <c r="BY283" s="477"/>
      <c r="BZ283" s="477"/>
      <c r="CA283" s="477"/>
      <c r="CB283" s="477"/>
      <c r="CC283" s="477"/>
      <c r="CD283" s="477"/>
      <c r="CE283" s="477"/>
      <c r="CF283" s="477"/>
      <c r="CG283" s="477"/>
      <c r="CH283" s="477"/>
      <c r="CI283" s="477"/>
      <c r="CJ283" s="477"/>
      <c r="CK283" s="477"/>
      <c r="CL283" s="477"/>
      <c r="CM283" s="477"/>
      <c r="CN283" s="477"/>
    </row>
    <row r="284" spans="1:92" ht="9.75" customHeight="1">
      <c r="A284" s="816"/>
      <c r="B284" s="56"/>
      <c r="C284" s="3"/>
      <c r="D284" s="3"/>
      <c r="E284" s="3"/>
      <c r="F284" s="3"/>
      <c r="G284" s="3"/>
      <c r="H284" s="3"/>
      <c r="I284" s="3"/>
      <c r="J284" s="3"/>
      <c r="K284" s="6"/>
      <c r="L284" s="6"/>
      <c r="M284" s="6"/>
      <c r="N284" s="6"/>
      <c r="O284" s="6"/>
      <c r="P284" s="6"/>
      <c r="Q284" s="6"/>
      <c r="R284" s="6"/>
      <c r="S284" s="6"/>
      <c r="T284" s="6"/>
      <c r="U284" s="6"/>
      <c r="V284" s="6"/>
      <c r="W284" s="322"/>
      <c r="X284" s="322"/>
      <c r="Y284" s="322"/>
      <c r="Z284" s="322"/>
      <c r="AA284" s="322"/>
      <c r="AB284" s="322"/>
      <c r="AC284" s="322"/>
      <c r="AD284" s="322"/>
      <c r="AE284" s="322"/>
      <c r="AF284" s="322"/>
      <c r="AG284" s="41"/>
      <c r="AH284" s="41"/>
      <c r="AI284" s="41"/>
      <c r="AJ284" s="90"/>
      <c r="AK284" s="90"/>
      <c r="AL284" s="90"/>
      <c r="AM284" s="90"/>
      <c r="AN284" s="90"/>
      <c r="AO284" s="90"/>
      <c r="AP284" s="362"/>
      <c r="AQ284" s="362"/>
      <c r="AR284" s="397"/>
      <c r="AS284" s="397"/>
      <c r="AT284" s="397"/>
      <c r="AU284" s="397"/>
      <c r="AV284" s="397"/>
      <c r="AW284" s="397"/>
      <c r="AX284" s="397"/>
      <c r="AY284" s="397"/>
      <c r="AZ284" s="397"/>
      <c r="BA284" s="397"/>
      <c r="BB284" s="397"/>
      <c r="BC284" s="397"/>
      <c r="BD284" s="397"/>
      <c r="BE284" s="394"/>
      <c r="BH284" s="43" t="s">
        <v>16</v>
      </c>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row>
    <row r="285" spans="1:92" ht="9.75" customHeight="1">
      <c r="A285" s="816"/>
      <c r="B285" s="56"/>
      <c r="C285" s="576"/>
      <c r="D285" s="572"/>
      <c r="E285" s="572"/>
      <c r="F285" s="572"/>
      <c r="G285" s="572"/>
      <c r="H285" s="572"/>
      <c r="I285" s="572"/>
      <c r="J285" s="572"/>
      <c r="K285" s="572"/>
      <c r="L285" s="572"/>
      <c r="M285" s="572"/>
      <c r="N285" s="572"/>
      <c r="O285" s="572"/>
      <c r="P285" s="572"/>
      <c r="Q285" s="572"/>
      <c r="R285" s="572"/>
      <c r="S285" s="572"/>
      <c r="T285" s="3"/>
      <c r="U285" s="3"/>
      <c r="V285" s="3"/>
      <c r="W285" s="322"/>
      <c r="X285" s="322"/>
      <c r="Y285" s="322"/>
      <c r="Z285" s="322"/>
      <c r="AA285" s="322"/>
      <c r="AB285" s="322"/>
      <c r="AC285" s="322"/>
      <c r="AD285" s="322"/>
      <c r="AE285" s="322"/>
      <c r="AF285" s="322"/>
      <c r="AG285" s="3"/>
      <c r="AH285" s="3"/>
      <c r="AI285" s="3"/>
      <c r="AJ285" s="6"/>
      <c r="AK285" s="6"/>
      <c r="AL285" s="3"/>
      <c r="AM285" s="3"/>
      <c r="AN285" s="3"/>
      <c r="AO285" s="3"/>
      <c r="AP285" s="388"/>
      <c r="AQ285" s="388"/>
      <c r="AR285" s="388"/>
      <c r="AS285" s="388"/>
      <c r="AT285" s="388"/>
      <c r="AU285" s="388"/>
      <c r="AV285" s="388"/>
      <c r="AW285" s="388"/>
      <c r="AX285" s="388"/>
      <c r="AY285" s="388"/>
      <c r="AZ285" s="388"/>
      <c r="BA285" s="388"/>
      <c r="BB285" s="388"/>
      <c r="BC285" s="388"/>
      <c r="BD285" s="388"/>
      <c r="BE285" s="350"/>
      <c r="BH285" s="43" t="s">
        <v>17</v>
      </c>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row>
    <row r="286" spans="1:92" ht="9.75" customHeight="1">
      <c r="A286" s="291"/>
      <c r="B286" s="56"/>
      <c r="C286" s="572"/>
      <c r="D286" s="572"/>
      <c r="E286" s="572"/>
      <c r="F286" s="572"/>
      <c r="G286" s="572"/>
      <c r="H286" s="572"/>
      <c r="I286" s="572"/>
      <c r="J286" s="572"/>
      <c r="K286" s="572"/>
      <c r="L286" s="572"/>
      <c r="M286" s="572"/>
      <c r="N286" s="572"/>
      <c r="O286" s="572"/>
      <c r="P286" s="572"/>
      <c r="Q286" s="572"/>
      <c r="R286" s="572"/>
      <c r="S286" s="572"/>
      <c r="T286" s="3"/>
      <c r="U286" s="3"/>
      <c r="V286" s="3"/>
      <c r="W286" s="322"/>
      <c r="X286" s="322"/>
      <c r="Y286" s="322"/>
      <c r="Z286" s="322"/>
      <c r="AA286" s="322"/>
      <c r="AB286" s="322"/>
      <c r="AC286" s="322"/>
      <c r="AD286" s="322"/>
      <c r="AE286" s="322"/>
      <c r="AF286" s="322"/>
      <c r="AG286" s="3"/>
      <c r="AH286" s="3"/>
      <c r="AI286" s="3"/>
      <c r="AJ286" s="6"/>
      <c r="AK286" s="6"/>
      <c r="AL286" s="3"/>
      <c r="AM286" s="3"/>
      <c r="AN286" s="3"/>
      <c r="AO286" s="3"/>
      <c r="AP286" s="3"/>
      <c r="AQ286" s="3"/>
      <c r="AR286" s="3"/>
      <c r="AS286" s="3"/>
      <c r="AT286" s="3"/>
      <c r="AU286" s="3"/>
      <c r="AV286" s="3"/>
      <c r="AW286" s="3"/>
      <c r="AX286" s="3"/>
      <c r="AY286" s="3"/>
      <c r="AZ286" s="3"/>
      <c r="BA286" s="3"/>
      <c r="BB286" s="3"/>
      <c r="BC286" s="3"/>
      <c r="BD286" s="3"/>
      <c r="BE286" s="487"/>
      <c r="BH286" s="43" t="s">
        <v>18</v>
      </c>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row>
    <row r="287" spans="1:92" ht="9.75" customHeight="1">
      <c r="A287" s="291"/>
      <c r="B287" s="56"/>
      <c r="C287" s="822" t="str">
        <f>C10</f>
        <v>草加市長</v>
      </c>
      <c r="D287" s="823"/>
      <c r="E287" s="823"/>
      <c r="F287" s="823"/>
      <c r="G287" s="823"/>
      <c r="H287" s="824" t="str">
        <f>H10</f>
        <v>浅井　昌志</v>
      </c>
      <c r="I287" s="781"/>
      <c r="J287" s="781"/>
      <c r="K287" s="781"/>
      <c r="L287" s="781"/>
      <c r="M287" s="781"/>
      <c r="N287" s="781"/>
      <c r="O287" s="824" t="s">
        <v>244</v>
      </c>
      <c r="P287" s="781"/>
      <c r="Q287" s="781"/>
      <c r="T287" s="363"/>
      <c r="U287" s="363"/>
      <c r="V287" s="363"/>
      <c r="W287" s="399"/>
      <c r="X287" s="399"/>
      <c r="Y287" s="399"/>
      <c r="Z287" s="399"/>
      <c r="AA287" s="363"/>
      <c r="AB287" s="363"/>
      <c r="AC287" s="363"/>
      <c r="AD287" s="363"/>
      <c r="AE287" s="363"/>
      <c r="AF287" s="363"/>
      <c r="AG287" s="363"/>
      <c r="AH287" s="363"/>
      <c r="AI287" s="363"/>
      <c r="AJ287" s="6"/>
      <c r="AK287" s="6"/>
      <c r="AL287" s="3"/>
      <c r="AM287" s="3"/>
      <c r="AN287" s="3"/>
      <c r="AO287" s="3"/>
      <c r="AP287" s="3"/>
      <c r="BE287" s="517"/>
      <c r="BH287" s="43" t="s">
        <v>19</v>
      </c>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row>
    <row r="288" spans="1:92" ht="9.75" customHeight="1">
      <c r="A288" s="291"/>
      <c r="B288" s="56"/>
      <c r="C288" s="823"/>
      <c r="D288" s="823"/>
      <c r="E288" s="823"/>
      <c r="F288" s="823"/>
      <c r="G288" s="823"/>
      <c r="H288" s="781"/>
      <c r="I288" s="781"/>
      <c r="J288" s="781"/>
      <c r="K288" s="781"/>
      <c r="L288" s="781"/>
      <c r="M288" s="781"/>
      <c r="N288" s="781"/>
      <c r="O288" s="781"/>
      <c r="P288" s="781"/>
      <c r="Q288" s="781"/>
      <c r="T288" s="363"/>
      <c r="U288" s="363"/>
      <c r="V288" s="363"/>
      <c r="W288" s="322"/>
      <c r="X288" s="322"/>
      <c r="Y288" s="322"/>
      <c r="Z288" s="322"/>
      <c r="AA288" s="322"/>
      <c r="AB288" s="322"/>
      <c r="AC288" s="322"/>
      <c r="AD288" s="322"/>
      <c r="AE288" s="322"/>
      <c r="AF288" s="322"/>
      <c r="AG288" s="363"/>
      <c r="AH288" s="363"/>
      <c r="AI288" s="363"/>
      <c r="AJ288" s="6"/>
      <c r="AK288" s="6"/>
      <c r="AL288" s="3"/>
      <c r="AM288" s="3"/>
      <c r="AN288" s="3"/>
      <c r="AO288" s="3"/>
      <c r="AP288" s="362"/>
      <c r="AQ288" s="817" t="s">
        <v>287</v>
      </c>
      <c r="AR288" s="818"/>
      <c r="AS288" s="818"/>
      <c r="AT288" s="817" t="str">
        <f>DBCS(入力用シート!E14)</f>
        <v/>
      </c>
      <c r="AU288" s="818"/>
      <c r="AV288" s="817" t="s">
        <v>6</v>
      </c>
      <c r="AW288" s="818"/>
      <c r="AX288" s="817" t="str">
        <f>DBCS(入力用シート!H14)</f>
        <v/>
      </c>
      <c r="AY288" s="818"/>
      <c r="AZ288" s="817" t="s">
        <v>7</v>
      </c>
      <c r="BA288" s="818"/>
      <c r="BB288" s="927" t="str">
        <f>DBCS(入力用シート!K14)</f>
        <v/>
      </c>
      <c r="BC288" s="928"/>
      <c r="BD288" s="350" t="s">
        <v>74</v>
      </c>
      <c r="BE288" s="487"/>
      <c r="BH288" s="43" t="s">
        <v>20</v>
      </c>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row>
    <row r="289" spans="1:92" ht="9.75" customHeight="1">
      <c r="A289" s="87"/>
      <c r="B289" s="391"/>
      <c r="C289" s="3"/>
      <c r="D289" s="3"/>
      <c r="E289" s="3"/>
      <c r="F289" s="3"/>
      <c r="G289" s="3"/>
      <c r="H289" s="3"/>
      <c r="I289" s="3"/>
      <c r="J289" s="3"/>
      <c r="K289" s="3"/>
      <c r="L289" s="3"/>
      <c r="M289" s="6"/>
      <c r="N289" s="6"/>
      <c r="O289" s="6"/>
      <c r="P289" s="6"/>
      <c r="Q289" s="6"/>
      <c r="R289" s="6"/>
      <c r="S289" s="6"/>
      <c r="T289" s="6"/>
      <c r="U289" s="6"/>
      <c r="V289" s="3"/>
      <c r="W289" s="50"/>
      <c r="X289" s="58"/>
      <c r="Y289" s="58"/>
      <c r="Z289" s="58"/>
      <c r="AA289" s="58"/>
      <c r="AB289" s="58"/>
      <c r="AC289" s="58"/>
      <c r="AD289" s="58"/>
      <c r="AE289" s="58"/>
      <c r="AF289" s="58"/>
      <c r="AG289" s="6"/>
      <c r="AH289" s="6"/>
      <c r="AI289" s="6"/>
      <c r="AJ289" s="6"/>
      <c r="AK289" s="6"/>
      <c r="AL289" s="3"/>
      <c r="AM289" s="3"/>
      <c r="AN289" s="3"/>
      <c r="AO289" s="3"/>
      <c r="AP289" s="388"/>
      <c r="AQ289" s="388"/>
      <c r="AR289" s="388"/>
      <c r="AS289" s="388"/>
      <c r="AT289" s="388"/>
      <c r="AU289" s="388"/>
      <c r="AV289" s="388"/>
      <c r="AW289" s="388"/>
      <c r="AX289" s="388"/>
      <c r="AY289" s="388"/>
      <c r="AZ289" s="388"/>
      <c r="BA289" s="388"/>
      <c r="BB289" s="388"/>
      <c r="BC289" s="388"/>
      <c r="BD289" s="388"/>
      <c r="BE289" s="517"/>
      <c r="BH289" s="4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row>
    <row r="290" spans="1:92" ht="9.75" customHeight="1">
      <c r="A290" s="342"/>
      <c r="B290" s="391"/>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100"/>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487"/>
      <c r="BH290" s="43" t="s">
        <v>21</v>
      </c>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row>
    <row r="291" spans="1:92" ht="13.5" customHeight="1">
      <c r="A291" s="342"/>
      <c r="B291" s="56"/>
      <c r="C291" s="3"/>
      <c r="D291" s="48"/>
      <c r="E291" s="48"/>
      <c r="F291" s="48"/>
      <c r="G291" s="48"/>
      <c r="H291" s="48"/>
      <c r="I291" s="48"/>
      <c r="J291" s="48"/>
      <c r="K291" s="48"/>
      <c r="L291" s="48"/>
      <c r="M291" s="48"/>
      <c r="N291" s="3"/>
      <c r="O291" s="3"/>
      <c r="P291" s="3"/>
      <c r="Q291" s="3"/>
      <c r="R291" s="3"/>
      <c r="S291" s="3"/>
      <c r="T291" s="3"/>
      <c r="U291" s="3"/>
      <c r="V291" s="3"/>
      <c r="W291" s="3"/>
      <c r="X291" s="3"/>
      <c r="Y291" s="3"/>
      <c r="Z291" s="3"/>
      <c r="AA291" s="5"/>
      <c r="AB291" s="73"/>
      <c r="AC291" s="5"/>
      <c r="AD291" s="3"/>
      <c r="AE291" s="362"/>
      <c r="AF291" s="51"/>
      <c r="AG291" s="72"/>
      <c r="AH291" s="72"/>
      <c r="AI291" s="387" t="str">
        <f>AI14</f>
        <v xml:space="preserve">〒  － </v>
      </c>
      <c r="AJ291" s="72"/>
      <c r="AK291" s="393"/>
      <c r="AL291" s="371"/>
      <c r="AM291" s="371"/>
      <c r="AN291" s="52"/>
      <c r="AO291" s="72"/>
      <c r="AP291" s="72"/>
      <c r="AQ291" s="72"/>
      <c r="AR291" s="72"/>
      <c r="AS291" s="72"/>
      <c r="AT291" s="72"/>
      <c r="AU291" s="72"/>
      <c r="AV291" s="72"/>
      <c r="AW291" s="72"/>
      <c r="AX291" s="72"/>
      <c r="AY291" s="72"/>
      <c r="AZ291" s="72"/>
      <c r="BA291" s="3"/>
      <c r="BB291" s="3"/>
      <c r="BC291" s="3"/>
      <c r="BD291" s="3"/>
      <c r="BE291" s="57"/>
      <c r="BH291" s="43" t="s">
        <v>22</v>
      </c>
      <c r="BJ291" s="3"/>
      <c r="BK291" s="5"/>
      <c r="BL291" s="5"/>
      <c r="BM291" s="5"/>
      <c r="BN291" s="817"/>
      <c r="BO291" s="817"/>
      <c r="BP291" s="817"/>
      <c r="BQ291" s="922"/>
      <c r="BR291" s="923"/>
      <c r="BS291" s="923"/>
      <c r="BT291" s="923"/>
      <c r="BU291" s="923"/>
      <c r="BV291" s="924"/>
      <c r="BW291" s="925"/>
      <c r="BX291" s="925"/>
      <c r="BY291" s="926"/>
      <c r="BZ291" s="923"/>
      <c r="CA291" s="923"/>
      <c r="CB291" s="923"/>
      <c r="CC291" s="923"/>
      <c r="CD291" s="923"/>
      <c r="CE291" s="923"/>
      <c r="CF291" s="923"/>
      <c r="CG291" s="923"/>
      <c r="CH291" s="923"/>
      <c r="CI291" s="923"/>
      <c r="CJ291" s="923"/>
      <c r="CK291" s="923"/>
      <c r="CL291" s="3"/>
      <c r="CM291" s="3"/>
      <c r="CN291" s="3"/>
    </row>
    <row r="292" spans="1:92" ht="24.75" customHeight="1">
      <c r="A292" s="342"/>
      <c r="B292" s="56"/>
      <c r="C292" s="3"/>
      <c r="D292" s="48"/>
      <c r="E292" s="48"/>
      <c r="F292" s="48"/>
      <c r="G292" s="48"/>
      <c r="H292" s="48"/>
      <c r="I292" s="48"/>
      <c r="J292" s="48"/>
      <c r="K292" s="48"/>
      <c r="L292" s="48"/>
      <c r="M292" s="48"/>
      <c r="N292" s="3"/>
      <c r="O292" s="3"/>
      <c r="P292" s="3"/>
      <c r="Q292" s="3"/>
      <c r="R292" s="3"/>
      <c r="S292" s="3"/>
      <c r="T292" s="3"/>
      <c r="U292" s="3"/>
      <c r="V292" s="3"/>
      <c r="W292" s="3"/>
      <c r="X292" s="3"/>
      <c r="Y292" s="3"/>
      <c r="Z292" s="3"/>
      <c r="AA292" s="3"/>
      <c r="AB292" s="3"/>
      <c r="AC292" s="3"/>
      <c r="AD292" s="3"/>
      <c r="AE292" s="3"/>
      <c r="AF292" s="817" t="s">
        <v>4</v>
      </c>
      <c r="AG292" s="817"/>
      <c r="AH292" s="817"/>
      <c r="AI292" s="920">
        <f>AI15</f>
        <v>0</v>
      </c>
      <c r="AJ292" s="921"/>
      <c r="AK292" s="921"/>
      <c r="AL292" s="921"/>
      <c r="AM292" s="921"/>
      <c r="AN292" s="921"/>
      <c r="AO292" s="921"/>
      <c r="AP292" s="921"/>
      <c r="AQ292" s="921"/>
      <c r="AR292" s="921"/>
      <c r="AS292" s="921"/>
      <c r="AT292" s="921"/>
      <c r="AU292" s="921"/>
      <c r="AV292" s="921"/>
      <c r="AW292" s="921"/>
      <c r="AX292" s="921"/>
      <c r="AY292" s="921"/>
      <c r="AZ292" s="921"/>
      <c r="BA292" s="921"/>
      <c r="BB292" s="921"/>
      <c r="BC292" s="921"/>
      <c r="BD292" s="3"/>
      <c r="BE292" s="57"/>
      <c r="BH292" s="43" t="s">
        <v>23</v>
      </c>
      <c r="BJ292" s="3"/>
      <c r="BK292" s="817"/>
      <c r="BL292" s="817"/>
      <c r="BM292" s="817"/>
      <c r="BN292" s="782"/>
      <c r="BO292" s="782"/>
      <c r="BP292" s="782"/>
      <c r="BQ292" s="782"/>
      <c r="BR292" s="782"/>
      <c r="BS292" s="782"/>
      <c r="BT292" s="782"/>
      <c r="BU292" s="782"/>
      <c r="BV292" s="782"/>
      <c r="BW292" s="782"/>
      <c r="BX292" s="782"/>
      <c r="BY292" s="782"/>
      <c r="BZ292" s="782"/>
      <c r="CA292" s="782"/>
      <c r="CB292" s="782"/>
      <c r="CC292" s="782"/>
      <c r="CD292" s="782"/>
      <c r="CE292" s="782"/>
      <c r="CF292" s="782"/>
      <c r="CG292" s="782"/>
      <c r="CH292" s="782"/>
      <c r="CI292" s="782"/>
      <c r="CJ292" s="782"/>
      <c r="CK292" s="782"/>
      <c r="CL292" s="3"/>
      <c r="CM292" s="3"/>
      <c r="CN292" s="3"/>
    </row>
    <row r="293" spans="1:92" ht="21" customHeight="1">
      <c r="A293" s="3"/>
      <c r="B293" s="56"/>
      <c r="C293" s="3"/>
      <c r="D293" s="3"/>
      <c r="E293" s="3"/>
      <c r="F293" s="3"/>
      <c r="G293" s="3"/>
      <c r="H293" s="3"/>
      <c r="I293" s="3"/>
      <c r="J293" s="3"/>
      <c r="K293" s="8"/>
      <c r="L293" s="8"/>
      <c r="M293" s="8"/>
      <c r="N293" s="3"/>
      <c r="O293" s="3"/>
      <c r="P293" s="3"/>
      <c r="Q293" s="3"/>
      <c r="R293" s="3"/>
      <c r="S293" s="3"/>
      <c r="T293" s="3"/>
      <c r="U293" s="3"/>
      <c r="V293" s="3"/>
      <c r="W293" s="3"/>
      <c r="X293" s="3"/>
      <c r="Y293" s="3"/>
      <c r="Z293" s="3"/>
      <c r="AA293" s="3"/>
      <c r="AB293" s="3"/>
      <c r="AC293" s="3"/>
      <c r="AD293" s="3"/>
      <c r="AE293" s="3"/>
      <c r="AF293" s="817" t="s">
        <v>5</v>
      </c>
      <c r="AG293" s="817"/>
      <c r="AH293" s="817"/>
      <c r="AI293" s="920">
        <f>AI16</f>
        <v>0</v>
      </c>
      <c r="AJ293" s="921"/>
      <c r="AK293" s="921"/>
      <c r="AL293" s="921"/>
      <c r="AM293" s="921"/>
      <c r="AN293" s="921"/>
      <c r="AO293" s="921"/>
      <c r="AP293" s="921"/>
      <c r="AQ293" s="921"/>
      <c r="AR293" s="921"/>
      <c r="AS293" s="921"/>
      <c r="AT293" s="921"/>
      <c r="AU293" s="921"/>
      <c r="AV293" s="921"/>
      <c r="AW293" s="921"/>
      <c r="AX293" s="921"/>
      <c r="AY293" s="921"/>
      <c r="AZ293" s="921"/>
      <c r="BA293" s="921"/>
      <c r="BB293" s="921"/>
      <c r="BC293" s="921"/>
      <c r="BD293" s="822"/>
      <c r="BE293" s="918"/>
      <c r="BH293" s="43" t="s">
        <v>24</v>
      </c>
      <c r="BJ293" s="3"/>
      <c r="BK293" s="817"/>
      <c r="BL293" s="817"/>
      <c r="BM293" s="817"/>
      <c r="BN293" s="782"/>
      <c r="BO293" s="782"/>
      <c r="BP293" s="782"/>
      <c r="BQ293" s="782"/>
      <c r="BR293" s="782"/>
      <c r="BS293" s="782"/>
      <c r="BT293" s="782"/>
      <c r="BU293" s="782"/>
      <c r="BV293" s="782"/>
      <c r="BW293" s="782"/>
      <c r="BX293" s="782"/>
      <c r="BY293" s="782"/>
      <c r="BZ293" s="782"/>
      <c r="CA293" s="782"/>
      <c r="CB293" s="782"/>
      <c r="CC293" s="782"/>
      <c r="CD293" s="782"/>
      <c r="CE293" s="782"/>
      <c r="CF293" s="782"/>
      <c r="CG293" s="782"/>
      <c r="CH293" s="782"/>
      <c r="CI293" s="782"/>
      <c r="CJ293" s="782"/>
      <c r="CK293" s="782"/>
      <c r="CL293" s="817"/>
      <c r="CM293" s="817"/>
      <c r="CN293" s="3"/>
    </row>
    <row r="294" spans="1:92" ht="21" customHeight="1">
      <c r="A294" s="3"/>
      <c r="B294" s="56"/>
      <c r="C294" s="3"/>
      <c r="D294" s="3"/>
      <c r="E294" s="3"/>
      <c r="F294" s="3"/>
      <c r="G294" s="3"/>
      <c r="H294" s="3"/>
      <c r="I294" s="3"/>
      <c r="J294" s="3"/>
      <c r="K294" s="8"/>
      <c r="L294" s="8"/>
      <c r="M294" s="8"/>
      <c r="N294" s="3"/>
      <c r="O294" s="3"/>
      <c r="P294" s="3"/>
      <c r="Q294" s="3"/>
      <c r="R294" s="3"/>
      <c r="S294" s="3"/>
      <c r="T294" s="3"/>
      <c r="U294" s="3"/>
      <c r="V294" s="3"/>
      <c r="W294" s="3"/>
      <c r="X294" s="3"/>
      <c r="Y294" s="3"/>
      <c r="Z294" s="3"/>
      <c r="AA294" s="3"/>
      <c r="AB294" s="3"/>
      <c r="AC294" s="3"/>
      <c r="AD294" s="3"/>
      <c r="AE294" s="3"/>
      <c r="AF294" s="252"/>
      <c r="AG294" s="252"/>
      <c r="AH294" s="252"/>
      <c r="AI294" s="920">
        <f>AI17</f>
        <v>0</v>
      </c>
      <c r="AJ294" s="921"/>
      <c r="AK294" s="921"/>
      <c r="AL294" s="921"/>
      <c r="AM294" s="921"/>
      <c r="AN294" s="921"/>
      <c r="AO294" s="921"/>
      <c r="AP294" s="921"/>
      <c r="AQ294" s="921"/>
      <c r="AR294" s="921"/>
      <c r="AS294" s="921"/>
      <c r="AT294" s="921"/>
      <c r="AU294" s="921"/>
      <c r="AV294" s="921"/>
      <c r="AW294" s="921"/>
      <c r="AX294" s="921"/>
      <c r="AY294" s="921"/>
      <c r="AZ294" s="921"/>
      <c r="BA294" s="921"/>
      <c r="BB294" s="921"/>
      <c r="BC294" s="921"/>
      <c r="BD294" s="919"/>
      <c r="BE294" s="918"/>
      <c r="BH294" s="43"/>
      <c r="BJ294" s="3"/>
      <c r="BK294" s="337"/>
      <c r="BL294" s="337"/>
      <c r="BM294" s="337"/>
      <c r="BN294" s="340"/>
      <c r="BO294" s="340"/>
      <c r="BP294" s="340"/>
      <c r="BQ294" s="340"/>
      <c r="BR294" s="340"/>
      <c r="BS294" s="340"/>
      <c r="BT294" s="340"/>
      <c r="BU294" s="340"/>
      <c r="BV294" s="340"/>
      <c r="BW294" s="340"/>
      <c r="BX294" s="340"/>
      <c r="BY294" s="340"/>
      <c r="BZ294" s="340"/>
      <c r="CA294" s="340"/>
      <c r="CB294" s="340"/>
      <c r="CC294" s="340"/>
      <c r="CD294" s="340"/>
      <c r="CE294" s="340"/>
      <c r="CF294" s="340"/>
      <c r="CG294" s="340"/>
      <c r="CH294" s="340"/>
      <c r="CI294" s="340"/>
      <c r="CJ294" s="340"/>
      <c r="CK294" s="340"/>
      <c r="CL294" s="337"/>
      <c r="CM294" s="337"/>
      <c r="CN294" s="3"/>
    </row>
    <row r="295" spans="1:92" ht="9.9499999999999993" customHeight="1">
      <c r="A295" s="3"/>
      <c r="B295" s="56"/>
      <c r="C295" s="3"/>
      <c r="D295" s="3"/>
      <c r="E295" s="3"/>
      <c r="F295" s="3"/>
      <c r="G295" s="3"/>
      <c r="H295" s="3"/>
      <c r="I295" s="3"/>
      <c r="J295" s="3"/>
      <c r="K295" s="3"/>
      <c r="L295" s="3"/>
      <c r="M295" s="3"/>
      <c r="N295" s="3"/>
      <c r="O295" s="3"/>
      <c r="P295" s="3"/>
      <c r="Q295" s="3"/>
      <c r="R295" s="3"/>
      <c r="S295" s="3"/>
      <c r="T295" s="3"/>
      <c r="U295" s="3"/>
      <c r="V295" s="8"/>
      <c r="W295" s="3"/>
      <c r="X295" s="3"/>
      <c r="Y295" s="3"/>
      <c r="Z295" s="3"/>
      <c r="AA295" s="3"/>
      <c r="AB295" s="3"/>
      <c r="AC295" s="3"/>
      <c r="AD295" s="3"/>
      <c r="AE295" s="362"/>
      <c r="AF295" s="362"/>
      <c r="AG295" s="3"/>
      <c r="AH295" s="387"/>
      <c r="AI295" s="3"/>
      <c r="AJ295" s="3"/>
      <c r="AK295" s="3"/>
      <c r="AL295" s="782" t="s">
        <v>3</v>
      </c>
      <c r="AM295" s="812"/>
      <c r="AN295" s="812"/>
      <c r="AO295" s="812"/>
      <c r="AP295" s="915">
        <f>AP18</f>
        <v>0</v>
      </c>
      <c r="AQ295" s="759"/>
      <c r="AR295" s="759"/>
      <c r="AS295" s="759"/>
      <c r="AT295" s="759"/>
      <c r="AU295" s="759"/>
      <c r="AV295" s="759"/>
      <c r="AW295" s="759"/>
      <c r="AX295" s="759"/>
      <c r="AY295" s="759"/>
      <c r="AZ295" s="759"/>
      <c r="BA295" s="3"/>
      <c r="BB295" s="3"/>
      <c r="BC295" s="3"/>
      <c r="BD295" s="3"/>
      <c r="BE295" s="57"/>
      <c r="BH295" s="43" t="s">
        <v>25</v>
      </c>
      <c r="BJ295" s="3"/>
      <c r="BK295" s="3"/>
      <c r="BL295" s="3"/>
      <c r="BM295" s="3"/>
      <c r="BN295" s="817"/>
      <c r="BO295" s="817"/>
      <c r="BP295" s="817"/>
      <c r="BQ295" s="817"/>
      <c r="BR295" s="782"/>
      <c r="BS295" s="782"/>
      <c r="BT295" s="782"/>
      <c r="BU295" s="782"/>
      <c r="BV295" s="782"/>
      <c r="BW295" s="782"/>
      <c r="BX295" s="782"/>
      <c r="BY295" s="782"/>
      <c r="BZ295" s="782"/>
      <c r="CA295" s="782"/>
      <c r="CB295" s="782"/>
      <c r="CC295" s="782"/>
      <c r="CD295" s="782"/>
      <c r="CE295" s="782"/>
      <c r="CF295" s="782"/>
      <c r="CG295" s="782"/>
      <c r="CH295" s="782"/>
      <c r="CI295" s="782"/>
      <c r="CJ295" s="782"/>
      <c r="CK295" s="782"/>
      <c r="CL295" s="3"/>
      <c r="CM295" s="3"/>
      <c r="CN295" s="3"/>
    </row>
    <row r="296" spans="1:92" ht="9.9499999999999993" customHeight="1">
      <c r="A296" s="3"/>
      <c r="B296" s="56"/>
      <c r="C296" s="3"/>
      <c r="D296" s="3"/>
      <c r="E296" s="3"/>
      <c r="F296" s="3"/>
      <c r="G296" s="3"/>
      <c r="H296" s="3"/>
      <c r="I296" s="3"/>
      <c r="J296" s="3"/>
      <c r="K296" s="8"/>
      <c r="L296" s="8"/>
      <c r="M296" s="8"/>
      <c r="N296" s="8"/>
      <c r="O296" s="8"/>
      <c r="P296" s="8"/>
      <c r="Q296" s="8"/>
      <c r="R296" s="8"/>
      <c r="S296" s="8"/>
      <c r="T296" s="8"/>
      <c r="U296" s="8"/>
      <c r="V296" s="8"/>
      <c r="W296" s="3"/>
      <c r="X296" s="3"/>
      <c r="Y296" s="3"/>
      <c r="Z296" s="3"/>
      <c r="AA296" s="8"/>
      <c r="AB296" s="8"/>
      <c r="AC296" s="8"/>
      <c r="AD296" s="362"/>
      <c r="AE296" s="362"/>
      <c r="AF296" s="362"/>
      <c r="AG296" s="387"/>
      <c r="AH296" s="387"/>
      <c r="AI296" s="387"/>
      <c r="AJ296" s="387"/>
      <c r="AK296" s="387"/>
      <c r="AL296" s="812"/>
      <c r="AM296" s="812"/>
      <c r="AN296" s="812"/>
      <c r="AO296" s="812"/>
      <c r="AP296" s="759"/>
      <c r="AQ296" s="759"/>
      <c r="AR296" s="759"/>
      <c r="AS296" s="759"/>
      <c r="AT296" s="759"/>
      <c r="AU296" s="759"/>
      <c r="AV296" s="759"/>
      <c r="AW296" s="759"/>
      <c r="AX296" s="759"/>
      <c r="AY296" s="759"/>
      <c r="AZ296" s="759"/>
      <c r="BA296" s="3"/>
      <c r="BB296" s="3"/>
      <c r="BC296" s="3"/>
      <c r="BD296" s="3"/>
      <c r="BE296" s="57"/>
      <c r="BH296" s="43" t="s">
        <v>26</v>
      </c>
      <c r="BJ296" s="3"/>
      <c r="BK296" s="8"/>
      <c r="BL296" s="8"/>
      <c r="BM296" s="8"/>
      <c r="BN296" s="817"/>
      <c r="BO296" s="817"/>
      <c r="BP296" s="817"/>
      <c r="BQ296" s="817"/>
      <c r="BR296" s="782"/>
      <c r="BS296" s="782"/>
      <c r="BT296" s="782"/>
      <c r="BU296" s="782"/>
      <c r="BV296" s="782"/>
      <c r="BW296" s="782"/>
      <c r="BX296" s="782"/>
      <c r="BY296" s="782"/>
      <c r="BZ296" s="782"/>
      <c r="CA296" s="782"/>
      <c r="CB296" s="782"/>
      <c r="CC296" s="782"/>
      <c r="CD296" s="782"/>
      <c r="CE296" s="782"/>
      <c r="CF296" s="782"/>
      <c r="CG296" s="782"/>
      <c r="CH296" s="782"/>
      <c r="CI296" s="782"/>
      <c r="CJ296" s="782"/>
      <c r="CK296" s="782"/>
      <c r="CL296" s="3"/>
      <c r="CM296" s="3"/>
      <c r="CN296" s="3"/>
    </row>
    <row r="297" spans="1:92" ht="9.9499999999999993" customHeight="1">
      <c r="A297" s="3"/>
      <c r="B297" s="56"/>
      <c r="C297" s="3"/>
      <c r="D297" s="3"/>
      <c r="E297" s="3"/>
      <c r="F297" s="3"/>
      <c r="G297" s="3"/>
      <c r="H297" s="3"/>
      <c r="I297" s="3"/>
      <c r="J297" s="3"/>
      <c r="K297" s="3"/>
      <c r="L297" s="3"/>
      <c r="M297" s="3"/>
      <c r="N297" s="3"/>
      <c r="O297" s="3"/>
      <c r="P297" s="3"/>
      <c r="Q297" s="3"/>
      <c r="R297" s="3"/>
      <c r="S297" s="3"/>
      <c r="T297" s="3"/>
      <c r="U297" s="3"/>
      <c r="V297" s="3"/>
      <c r="W297" s="3"/>
      <c r="X297" s="3"/>
      <c r="Y297" s="3"/>
      <c r="Z297" s="3"/>
      <c r="AA297" s="8"/>
      <c r="AB297" s="8"/>
      <c r="AC297" s="8"/>
      <c r="AD297" s="3"/>
      <c r="AE297" s="362"/>
      <c r="AF297" s="362"/>
      <c r="AG297" s="3"/>
      <c r="AH297" s="387"/>
      <c r="AI297" s="3"/>
      <c r="AJ297" s="3"/>
      <c r="AK297" s="3"/>
      <c r="AL297" s="782" t="s">
        <v>10</v>
      </c>
      <c r="AM297" s="812"/>
      <c r="AN297" s="812"/>
      <c r="AO297" s="812"/>
      <c r="AP297" s="915">
        <f>AP20</f>
        <v>0</v>
      </c>
      <c r="AQ297" s="759"/>
      <c r="AR297" s="759"/>
      <c r="AS297" s="759"/>
      <c r="AT297" s="759"/>
      <c r="AU297" s="759"/>
      <c r="AV297" s="759"/>
      <c r="AW297" s="759"/>
      <c r="AX297" s="759"/>
      <c r="AY297" s="759"/>
      <c r="AZ297" s="759"/>
      <c r="BA297" s="3"/>
      <c r="BB297" s="3"/>
      <c r="BC297" s="3"/>
      <c r="BD297" s="3"/>
      <c r="BE297" s="57"/>
      <c r="BH297" s="43" t="s">
        <v>27</v>
      </c>
      <c r="BJ297" s="3"/>
      <c r="BK297" s="8"/>
      <c r="BL297" s="8"/>
      <c r="BM297" s="8"/>
      <c r="BN297" s="917"/>
      <c r="BO297" s="917"/>
      <c r="BP297" s="917"/>
      <c r="BQ297" s="917"/>
      <c r="BR297" s="915"/>
      <c r="BS297" s="915"/>
      <c r="BT297" s="915"/>
      <c r="BU297" s="915"/>
      <c r="BV297" s="915"/>
      <c r="BW297" s="915"/>
      <c r="BX297" s="915"/>
      <c r="BY297" s="915"/>
      <c r="BZ297" s="915"/>
      <c r="CA297" s="915"/>
      <c r="CB297" s="915"/>
      <c r="CC297" s="915"/>
      <c r="CD297" s="915"/>
      <c r="CE297" s="915"/>
      <c r="CF297" s="915"/>
      <c r="CG297" s="915"/>
      <c r="CH297" s="915"/>
      <c r="CI297" s="915"/>
      <c r="CJ297" s="915"/>
      <c r="CK297" s="915"/>
      <c r="CL297" s="3"/>
      <c r="CM297" s="3"/>
      <c r="CN297" s="3"/>
    </row>
    <row r="298" spans="1:92" ht="9.9499999999999993" customHeight="1">
      <c r="A298" s="3"/>
      <c r="B298" s="56"/>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62"/>
      <c r="AE298" s="362"/>
      <c r="AF298" s="362"/>
      <c r="AG298" s="387"/>
      <c r="AH298" s="387"/>
      <c r="AI298" s="387"/>
      <c r="AJ298" s="387"/>
      <c r="AK298" s="387"/>
      <c r="AL298" s="812"/>
      <c r="AM298" s="812"/>
      <c r="AN298" s="812"/>
      <c r="AO298" s="812"/>
      <c r="AP298" s="759"/>
      <c r="AQ298" s="759"/>
      <c r="AR298" s="759"/>
      <c r="AS298" s="759"/>
      <c r="AT298" s="759"/>
      <c r="AU298" s="759"/>
      <c r="AV298" s="759"/>
      <c r="AW298" s="759"/>
      <c r="AX298" s="759"/>
      <c r="AY298" s="759"/>
      <c r="AZ298" s="759"/>
      <c r="BA298" s="3"/>
      <c r="BB298" s="3"/>
      <c r="BC298" s="3"/>
      <c r="BD298" s="3"/>
      <c r="BE298" s="57"/>
      <c r="BH298" s="43"/>
      <c r="BJ298" s="3"/>
      <c r="BK298" s="3"/>
      <c r="BL298" s="3"/>
      <c r="BM298" s="3"/>
      <c r="BN298" s="917"/>
      <c r="BO298" s="917"/>
      <c r="BP298" s="917"/>
      <c r="BQ298" s="917"/>
      <c r="BR298" s="915"/>
      <c r="BS298" s="915"/>
      <c r="BT298" s="915"/>
      <c r="BU298" s="915"/>
      <c r="BV298" s="915"/>
      <c r="BW298" s="915"/>
      <c r="BX298" s="915"/>
      <c r="BY298" s="915"/>
      <c r="BZ298" s="915"/>
      <c r="CA298" s="915"/>
      <c r="CB298" s="915"/>
      <c r="CC298" s="915"/>
      <c r="CD298" s="915"/>
      <c r="CE298" s="915"/>
      <c r="CF298" s="915"/>
      <c r="CG298" s="915"/>
      <c r="CH298" s="915"/>
      <c r="CI298" s="915"/>
      <c r="CJ298" s="915"/>
      <c r="CK298" s="915"/>
      <c r="CL298" s="3"/>
      <c r="CM298" s="3"/>
      <c r="CN298" s="3"/>
    </row>
    <row r="299" spans="1:92" ht="9.75" customHeight="1">
      <c r="A299" s="3"/>
      <c r="B299" s="56"/>
      <c r="C299" s="3"/>
      <c r="D299" s="3"/>
      <c r="E299" s="3"/>
      <c r="F299" s="3"/>
      <c r="G299" s="3"/>
      <c r="H299" s="3"/>
      <c r="I299" s="3"/>
      <c r="J299" s="3"/>
      <c r="K299" s="3"/>
      <c r="L299" s="370"/>
      <c r="M299" s="370"/>
      <c r="N299" s="362"/>
      <c r="O299" s="362"/>
      <c r="P299" s="362"/>
      <c r="Q299" s="362"/>
      <c r="R299" s="362"/>
      <c r="S299" s="362"/>
      <c r="T299" s="351"/>
      <c r="U299" s="351"/>
      <c r="V299" s="351"/>
      <c r="W299" s="978" t="str">
        <f>IF(AC4="","","_________________________")</f>
        <v/>
      </c>
      <c r="X299" s="978"/>
      <c r="Y299" s="978"/>
      <c r="Z299" s="978"/>
      <c r="AA299" s="978"/>
      <c r="AB299" s="978"/>
      <c r="AC299" s="978"/>
      <c r="AD299" s="978"/>
      <c r="AE299" s="978"/>
      <c r="AF299" s="978"/>
      <c r="AG299" s="978"/>
      <c r="AH299" s="978"/>
      <c r="AI299" s="351"/>
      <c r="AJ299" s="351"/>
      <c r="AK299" s="351"/>
      <c r="AL299" s="351"/>
      <c r="AM299" s="351"/>
      <c r="AN299" s="362"/>
      <c r="AO299" s="362"/>
      <c r="AP299" s="362"/>
      <c r="AQ299" s="362"/>
      <c r="AR299" s="362"/>
      <c r="AS299" s="388"/>
      <c r="AT299" s="3"/>
      <c r="AU299" s="3"/>
      <c r="AV299" s="3"/>
      <c r="AW299" s="3"/>
      <c r="AX299" s="3"/>
      <c r="AY299" s="3"/>
      <c r="AZ299" s="3"/>
      <c r="BA299" s="3"/>
      <c r="BB299" s="3"/>
      <c r="BC299" s="3"/>
      <c r="BD299" s="3"/>
      <c r="BE299" s="57"/>
      <c r="BH299" s="43"/>
      <c r="BJ299" s="337"/>
      <c r="BK299" s="337"/>
      <c r="BL299" s="337"/>
      <c r="BM299" s="337"/>
      <c r="BN299" s="337"/>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row>
    <row r="300" spans="1:92" s="478" customFormat="1" ht="2.25" customHeight="1">
      <c r="A300" s="477"/>
      <c r="B300" s="486"/>
      <c r="C300" s="477"/>
      <c r="D300" s="477"/>
      <c r="E300" s="727" t="s">
        <v>190</v>
      </c>
      <c r="F300" s="727"/>
      <c r="G300" s="727"/>
      <c r="H300" s="727"/>
      <c r="I300" s="727"/>
      <c r="J300" s="727"/>
      <c r="K300" s="727"/>
      <c r="L300" s="727"/>
      <c r="M300" s="727"/>
      <c r="N300" s="727"/>
      <c r="O300" s="727"/>
      <c r="P300" s="727"/>
      <c r="Q300" s="727"/>
      <c r="R300" s="727"/>
      <c r="S300" s="727"/>
      <c r="T300" s="727"/>
      <c r="U300" s="727"/>
      <c r="V300" s="521"/>
      <c r="W300" s="953" t="str">
        <f>IF(AC4="","","_________________________")</f>
        <v/>
      </c>
      <c r="X300" s="953"/>
      <c r="Y300" s="953"/>
      <c r="Z300" s="953"/>
      <c r="AA300" s="953"/>
      <c r="AB300" s="953"/>
      <c r="AC300" s="953"/>
      <c r="AD300" s="953"/>
      <c r="AE300" s="953"/>
      <c r="AF300" s="953"/>
      <c r="AG300" s="953"/>
      <c r="AH300" s="953"/>
      <c r="AI300" s="521"/>
      <c r="AJ300" s="954" t="s">
        <v>203</v>
      </c>
      <c r="AK300" s="954"/>
      <c r="AL300" s="954"/>
      <c r="AM300" s="954"/>
      <c r="AN300" s="954"/>
      <c r="AO300" s="501"/>
      <c r="AP300" s="501"/>
      <c r="AQ300" s="501"/>
      <c r="AR300" s="501"/>
      <c r="AS300" s="477"/>
      <c r="AT300" s="477"/>
      <c r="AU300" s="477"/>
      <c r="AV300" s="477"/>
      <c r="AW300" s="477"/>
      <c r="AX300" s="477"/>
      <c r="AY300" s="477"/>
      <c r="AZ300" s="477"/>
      <c r="BA300" s="477"/>
      <c r="BB300" s="477"/>
      <c r="BC300" s="477"/>
      <c r="BD300" s="477"/>
      <c r="BE300" s="487"/>
      <c r="BH300" s="484"/>
      <c r="BJ300" s="488"/>
      <c r="BK300" s="488"/>
      <c r="BL300" s="488"/>
      <c r="BM300" s="488"/>
      <c r="BN300" s="488"/>
      <c r="BO300" s="477"/>
      <c r="BP300" s="477"/>
      <c r="BQ300" s="477"/>
      <c r="BR300" s="477"/>
      <c r="BS300" s="477"/>
      <c r="BT300" s="477"/>
      <c r="BU300" s="477"/>
      <c r="BV300" s="477"/>
      <c r="BW300" s="477"/>
      <c r="BX300" s="477"/>
      <c r="BY300" s="477"/>
      <c r="BZ300" s="477"/>
      <c r="CA300" s="477"/>
      <c r="CB300" s="477"/>
      <c r="CC300" s="477"/>
      <c r="CD300" s="477"/>
      <c r="CE300" s="477"/>
      <c r="CF300" s="477"/>
      <c r="CG300" s="477"/>
      <c r="CH300" s="477"/>
      <c r="CI300" s="477"/>
      <c r="CJ300" s="477"/>
      <c r="CK300" s="477"/>
      <c r="CL300" s="477"/>
      <c r="CM300" s="477"/>
      <c r="CN300" s="477"/>
    </row>
    <row r="301" spans="1:92" s="478" customFormat="1" ht="9.75" customHeight="1">
      <c r="A301" s="477"/>
      <c r="B301" s="486"/>
      <c r="C301" s="477"/>
      <c r="D301" s="477"/>
      <c r="E301" s="727"/>
      <c r="F301" s="727"/>
      <c r="G301" s="727"/>
      <c r="H301" s="727"/>
      <c r="I301" s="727"/>
      <c r="J301" s="727"/>
      <c r="K301" s="727"/>
      <c r="L301" s="727"/>
      <c r="M301" s="727"/>
      <c r="N301" s="727"/>
      <c r="O301" s="727"/>
      <c r="P301" s="727"/>
      <c r="Q301" s="727"/>
      <c r="R301" s="727"/>
      <c r="S301" s="727"/>
      <c r="T301" s="727"/>
      <c r="U301" s="727"/>
      <c r="V301" s="521"/>
      <c r="W301" s="953" t="str">
        <f>IF(AC7="","","_________________________")</f>
        <v>_________________________</v>
      </c>
      <c r="X301" s="953"/>
      <c r="Y301" s="953"/>
      <c r="Z301" s="953"/>
      <c r="AA301" s="953"/>
      <c r="AB301" s="953"/>
      <c r="AC301" s="953"/>
      <c r="AD301" s="953"/>
      <c r="AE301" s="953"/>
      <c r="AF301" s="953"/>
      <c r="AG301" s="953"/>
      <c r="AH301" s="953"/>
      <c r="AI301" s="521"/>
      <c r="AJ301" s="954"/>
      <c r="AK301" s="954"/>
      <c r="AL301" s="954"/>
      <c r="AM301" s="954"/>
      <c r="AN301" s="954"/>
      <c r="AO301" s="501"/>
      <c r="AP301" s="477"/>
      <c r="AQ301" s="477"/>
      <c r="AR301" s="501"/>
      <c r="AS301" s="477"/>
      <c r="AT301" s="477"/>
      <c r="AU301" s="477"/>
      <c r="AV301" s="477"/>
      <c r="AW301" s="477"/>
      <c r="AX301" s="477"/>
      <c r="AY301" s="477"/>
      <c r="AZ301" s="477"/>
      <c r="BA301" s="477"/>
      <c r="BB301" s="477"/>
      <c r="BC301" s="477"/>
      <c r="BD301" s="477"/>
      <c r="BE301" s="487"/>
      <c r="BH301" s="484" t="s">
        <v>12</v>
      </c>
      <c r="BJ301" s="477"/>
      <c r="BK301" s="477"/>
      <c r="BL301" s="477"/>
      <c r="BM301" s="477"/>
      <c r="BN301" s="477"/>
      <c r="BO301" s="477"/>
      <c r="BP301" s="477"/>
      <c r="BQ301" s="477"/>
      <c r="BR301" s="477"/>
      <c r="BS301" s="477"/>
      <c r="BT301" s="477"/>
      <c r="BU301" s="477"/>
      <c r="BV301" s="477"/>
      <c r="BW301" s="477"/>
      <c r="BX301" s="477"/>
      <c r="BY301" s="477"/>
      <c r="BZ301" s="477"/>
      <c r="CA301" s="477"/>
      <c r="CB301" s="477"/>
      <c r="CC301" s="477"/>
      <c r="CD301" s="477"/>
      <c r="CE301" s="477"/>
      <c r="CF301" s="477"/>
      <c r="CG301" s="477"/>
      <c r="CH301" s="477"/>
      <c r="CI301" s="477"/>
      <c r="CJ301" s="477"/>
      <c r="CK301" s="477"/>
      <c r="CL301" s="477"/>
      <c r="CM301" s="477"/>
      <c r="CN301" s="477"/>
    </row>
    <row r="302" spans="1:92" s="478" customFormat="1" ht="2.25" customHeight="1">
      <c r="A302" s="477"/>
      <c r="B302" s="518"/>
      <c r="C302" s="504"/>
      <c r="D302" s="504"/>
      <c r="E302" s="727"/>
      <c r="F302" s="727"/>
      <c r="G302" s="727"/>
      <c r="H302" s="727"/>
      <c r="I302" s="727"/>
      <c r="J302" s="727"/>
      <c r="K302" s="727"/>
      <c r="L302" s="727"/>
      <c r="M302" s="727"/>
      <c r="N302" s="727"/>
      <c r="O302" s="727"/>
      <c r="P302" s="727"/>
      <c r="Q302" s="727"/>
      <c r="R302" s="727"/>
      <c r="S302" s="727"/>
      <c r="T302" s="727"/>
      <c r="U302" s="727"/>
      <c r="V302" s="509"/>
      <c r="W302" s="953" t="str">
        <f>IF(AC7="","","_________________________")</f>
        <v>_________________________</v>
      </c>
      <c r="X302" s="953"/>
      <c r="Y302" s="953"/>
      <c r="Z302" s="953"/>
      <c r="AA302" s="953"/>
      <c r="AB302" s="953"/>
      <c r="AC302" s="953"/>
      <c r="AD302" s="953"/>
      <c r="AE302" s="953"/>
      <c r="AF302" s="953"/>
      <c r="AG302" s="953"/>
      <c r="AH302" s="953"/>
      <c r="AI302" s="485"/>
      <c r="AJ302" s="954"/>
      <c r="AK302" s="954"/>
      <c r="AL302" s="954"/>
      <c r="AM302" s="954"/>
      <c r="AN302" s="954"/>
      <c r="AO302" s="480"/>
      <c r="AP302" s="477"/>
      <c r="AQ302" s="477"/>
      <c r="AR302" s="480"/>
      <c r="AS302" s="480"/>
      <c r="AT302" s="504"/>
      <c r="AU302" s="504"/>
      <c r="AV302" s="504"/>
      <c r="AW302" s="504"/>
      <c r="AX302" s="477"/>
      <c r="AY302" s="477"/>
      <c r="AZ302" s="477"/>
      <c r="BA302" s="477"/>
      <c r="BB302" s="477"/>
      <c r="BC302" s="477"/>
      <c r="BD302" s="477"/>
      <c r="BE302" s="487"/>
      <c r="BH302" s="293" t="s">
        <v>28</v>
      </c>
      <c r="BI302" s="496"/>
      <c r="BJ302" s="504"/>
      <c r="BK302" s="488"/>
      <c r="BL302" s="488"/>
      <c r="BM302" s="488"/>
      <c r="BN302" s="488"/>
      <c r="BO302" s="488"/>
      <c r="BP302" s="488"/>
      <c r="BQ302" s="488"/>
      <c r="BR302" s="488"/>
      <c r="BS302" s="504"/>
      <c r="BT302" s="504"/>
      <c r="BU302" s="504"/>
      <c r="BV302" s="504"/>
      <c r="BW302" s="504"/>
      <c r="BX302" s="504"/>
      <c r="BY302" s="504"/>
      <c r="BZ302" s="504"/>
      <c r="CA302" s="504"/>
      <c r="CB302" s="504"/>
      <c r="CC302" s="504"/>
      <c r="CD302" s="504"/>
      <c r="CE302" s="504"/>
      <c r="CF302" s="504"/>
      <c r="CG302" s="504"/>
      <c r="CH302" s="477"/>
      <c r="CI302" s="477"/>
      <c r="CJ302" s="477"/>
      <c r="CK302" s="477"/>
      <c r="CL302" s="477"/>
      <c r="CM302" s="477"/>
      <c r="CN302" s="477"/>
    </row>
    <row r="303" spans="1:92" s="478" customFormat="1" ht="9.75" customHeight="1">
      <c r="A303" s="477"/>
      <c r="B303" s="518"/>
      <c r="C303" s="504"/>
      <c r="D303" s="504"/>
      <c r="E303" s="497"/>
      <c r="F303" s="497"/>
      <c r="G303" s="497"/>
      <c r="H303" s="497"/>
      <c r="I303" s="497"/>
      <c r="J303" s="497"/>
      <c r="K303" s="497"/>
      <c r="L303" s="497"/>
      <c r="M303" s="497"/>
      <c r="N303" s="497"/>
      <c r="O303" s="497"/>
      <c r="P303" s="497"/>
      <c r="Q303" s="497"/>
      <c r="R303" s="497"/>
      <c r="S303" s="497"/>
      <c r="T303" s="497"/>
      <c r="U303" s="497"/>
      <c r="V303" s="509"/>
      <c r="W303" s="537"/>
      <c r="X303" s="537"/>
      <c r="Y303" s="537"/>
      <c r="Z303" s="537"/>
      <c r="AA303" s="537"/>
      <c r="AB303" s="537"/>
      <c r="AC303" s="537"/>
      <c r="AD303" s="537"/>
      <c r="AE303" s="537"/>
      <c r="AF303" s="537"/>
      <c r="AG303" s="537"/>
      <c r="AH303" s="537"/>
      <c r="AI303" s="485"/>
      <c r="AJ303" s="537"/>
      <c r="AK303" s="537"/>
      <c r="AL303" s="537"/>
      <c r="AM303" s="537"/>
      <c r="AN303" s="537"/>
      <c r="AO303" s="480"/>
      <c r="AP303" s="477"/>
      <c r="AQ303" s="477"/>
      <c r="AR303" s="480"/>
      <c r="AS303" s="480"/>
      <c r="AT303" s="504"/>
      <c r="AU303" s="504"/>
      <c r="AV303" s="504"/>
      <c r="AW303" s="504"/>
      <c r="AX303" s="477"/>
      <c r="AY303" s="477"/>
      <c r="AZ303" s="477"/>
      <c r="BA303" s="477"/>
      <c r="BB303" s="477"/>
      <c r="BC303" s="477"/>
      <c r="BD303" s="477"/>
      <c r="BE303" s="487"/>
      <c r="BH303" s="293"/>
      <c r="BI303" s="496"/>
      <c r="BJ303" s="504"/>
      <c r="BK303" s="488"/>
      <c r="BL303" s="488"/>
      <c r="BM303" s="488"/>
      <c r="BN303" s="488"/>
      <c r="BO303" s="488"/>
      <c r="BP303" s="488"/>
      <c r="BQ303" s="488"/>
      <c r="BR303" s="488"/>
      <c r="BS303" s="504"/>
      <c r="BT303" s="504"/>
      <c r="BU303" s="504"/>
      <c r="BV303" s="504"/>
      <c r="BW303" s="504"/>
      <c r="BX303" s="504"/>
      <c r="BY303" s="504"/>
      <c r="BZ303" s="504"/>
      <c r="CA303" s="504"/>
      <c r="CB303" s="504"/>
      <c r="CC303" s="504"/>
      <c r="CD303" s="504"/>
      <c r="CE303" s="504"/>
      <c r="CF303" s="504"/>
      <c r="CG303" s="504"/>
      <c r="CH303" s="477"/>
      <c r="CI303" s="477"/>
      <c r="CJ303" s="477"/>
      <c r="CK303" s="477"/>
      <c r="CL303" s="477"/>
      <c r="CM303" s="477"/>
      <c r="CN303" s="477"/>
    </row>
    <row r="304" spans="1:92" ht="9.75" customHeight="1">
      <c r="A304" s="3"/>
      <c r="B304" s="256"/>
      <c r="C304" s="62"/>
      <c r="D304" s="62"/>
      <c r="E304" s="62"/>
      <c r="F304" s="62"/>
      <c r="G304" s="62"/>
      <c r="H304" s="62"/>
      <c r="I304" s="62"/>
      <c r="J304" s="62"/>
      <c r="K304" s="62"/>
      <c r="L304" s="62"/>
      <c r="M304" s="62"/>
      <c r="N304" s="71"/>
      <c r="O304" s="71"/>
      <c r="P304" s="71"/>
      <c r="Q304" s="71"/>
      <c r="R304" s="71"/>
      <c r="S304" s="71"/>
      <c r="T304" s="398"/>
      <c r="U304" s="398"/>
      <c r="V304" s="398"/>
      <c r="W304" s="398"/>
      <c r="X304" s="398"/>
      <c r="Y304" s="398"/>
      <c r="Z304" s="71"/>
      <c r="AA304" s="71"/>
      <c r="AB304" s="71"/>
      <c r="AC304" s="71"/>
      <c r="AD304" s="71"/>
      <c r="AE304" s="71"/>
      <c r="AF304" s="71"/>
      <c r="AG304" s="257"/>
      <c r="AH304" s="257"/>
      <c r="AI304" s="257"/>
      <c r="AJ304" s="257"/>
      <c r="AK304" s="257"/>
      <c r="AL304" s="257"/>
      <c r="AM304" s="257"/>
      <c r="AN304" s="71"/>
      <c r="AO304" s="71"/>
      <c r="AP304" s="71"/>
      <c r="AQ304" s="71"/>
      <c r="AR304" s="71"/>
      <c r="AS304" s="71"/>
      <c r="AT304" s="62"/>
      <c r="AU304" s="62"/>
      <c r="AV304" s="62"/>
      <c r="AW304" s="62"/>
      <c r="AX304" s="62"/>
      <c r="AY304" s="62"/>
      <c r="AZ304" s="62"/>
      <c r="BA304" s="62"/>
      <c r="BB304" s="62"/>
      <c r="BC304" s="62"/>
      <c r="BD304" s="62"/>
      <c r="BE304" s="86"/>
      <c r="BH304" s="293"/>
      <c r="BI304" s="108"/>
      <c r="BJ304" s="341"/>
      <c r="BK304" s="337"/>
      <c r="BL304" s="337"/>
      <c r="BM304" s="337"/>
      <c r="BN304" s="337"/>
      <c r="BO304" s="337"/>
      <c r="BP304" s="337"/>
      <c r="BQ304" s="337"/>
      <c r="BR304" s="337"/>
      <c r="BS304" s="341"/>
      <c r="BT304" s="341"/>
      <c r="BU304" s="341"/>
      <c r="BV304" s="341"/>
      <c r="BW304" s="341"/>
      <c r="BX304" s="341"/>
      <c r="BY304" s="341"/>
      <c r="BZ304" s="341"/>
      <c r="CA304" s="341"/>
      <c r="CB304" s="341"/>
      <c r="CC304" s="341"/>
      <c r="CD304" s="341"/>
      <c r="CE304" s="341"/>
      <c r="CF304" s="341"/>
      <c r="CG304" s="341"/>
      <c r="CH304" s="3"/>
      <c r="CI304" s="3"/>
      <c r="CJ304" s="3"/>
      <c r="CK304" s="3"/>
      <c r="CL304" s="3"/>
      <c r="CM304" s="3"/>
      <c r="CN304" s="3"/>
    </row>
    <row r="305" spans="1:92" ht="9.9499999999999993" customHeight="1">
      <c r="A305" s="3"/>
      <c r="B305" s="735" t="s">
        <v>159</v>
      </c>
      <c r="C305" s="736"/>
      <c r="D305" s="736"/>
      <c r="E305" s="736"/>
      <c r="F305" s="736"/>
      <c r="G305" s="736"/>
      <c r="H305" s="737"/>
      <c r="I305" s="845">
        <f>I28</f>
        <v>0</v>
      </c>
      <c r="J305" s="846"/>
      <c r="K305" s="846"/>
      <c r="L305" s="846"/>
      <c r="M305" s="846"/>
      <c r="N305" s="846"/>
      <c r="O305" s="846"/>
      <c r="P305" s="846"/>
      <c r="Q305" s="846"/>
      <c r="R305" s="846"/>
      <c r="S305" s="846"/>
      <c r="T305" s="846"/>
      <c r="U305" s="846"/>
      <c r="V305" s="846"/>
      <c r="W305" s="846"/>
      <c r="X305" s="846"/>
      <c r="Y305" s="846"/>
      <c r="Z305" s="846"/>
      <c r="AA305" s="846"/>
      <c r="AB305" s="846"/>
      <c r="AC305" s="846"/>
      <c r="AD305" s="846"/>
      <c r="AE305" s="846"/>
      <c r="AF305" s="846"/>
      <c r="AG305" s="846"/>
      <c r="AH305" s="846"/>
      <c r="AI305" s="846"/>
      <c r="AJ305" s="846"/>
      <c r="AK305" s="846"/>
      <c r="AL305" s="846"/>
      <c r="AM305" s="846"/>
      <c r="AN305" s="846"/>
      <c r="AO305" s="846"/>
      <c r="AP305" s="846"/>
      <c r="AQ305" s="846"/>
      <c r="AR305" s="846"/>
      <c r="AS305" s="846"/>
      <c r="AT305" s="846"/>
      <c r="AU305" s="846"/>
      <c r="AV305" s="846"/>
      <c r="AW305" s="846"/>
      <c r="AX305" s="846"/>
      <c r="AY305" s="846"/>
      <c r="AZ305" s="846"/>
      <c r="BA305" s="846"/>
      <c r="BB305" s="846"/>
      <c r="BC305" s="846"/>
      <c r="BD305" s="846"/>
      <c r="BE305" s="847"/>
      <c r="BH305" s="293" t="s">
        <v>29</v>
      </c>
      <c r="BI305" s="108"/>
      <c r="BJ305" s="341"/>
      <c r="BK305" s="817"/>
      <c r="BL305" s="817"/>
      <c r="BM305" s="817"/>
      <c r="BN305" s="817"/>
      <c r="BO305" s="817"/>
      <c r="BP305" s="817"/>
      <c r="BQ305" s="817"/>
      <c r="BR305" s="817"/>
      <c r="BS305" s="341"/>
      <c r="BT305" s="341"/>
      <c r="BU305" s="341"/>
      <c r="BV305" s="341"/>
      <c r="BW305" s="341"/>
      <c r="BX305" s="341"/>
      <c r="BY305" s="341"/>
      <c r="BZ305" s="341"/>
      <c r="CA305" s="341"/>
      <c r="CB305" s="341"/>
      <c r="CC305" s="341"/>
      <c r="CD305" s="341"/>
      <c r="CE305" s="341"/>
      <c r="CF305" s="341"/>
      <c r="CG305" s="341"/>
      <c r="CH305" s="3"/>
      <c r="CI305" s="3"/>
      <c r="CJ305" s="3"/>
      <c r="CK305" s="3"/>
      <c r="CL305" s="3"/>
      <c r="CM305" s="3"/>
      <c r="CN305" s="3"/>
    </row>
    <row r="306" spans="1:92" ht="9.9499999999999993" customHeight="1">
      <c r="A306" s="3"/>
      <c r="B306" s="738"/>
      <c r="C306" s="739"/>
      <c r="D306" s="739"/>
      <c r="E306" s="739"/>
      <c r="F306" s="739"/>
      <c r="G306" s="739"/>
      <c r="H306" s="740"/>
      <c r="I306" s="848"/>
      <c r="J306" s="849"/>
      <c r="K306" s="849"/>
      <c r="L306" s="849"/>
      <c r="M306" s="849"/>
      <c r="N306" s="849"/>
      <c r="O306" s="849"/>
      <c r="P306" s="849"/>
      <c r="Q306" s="849"/>
      <c r="R306" s="849"/>
      <c r="S306" s="849"/>
      <c r="T306" s="849"/>
      <c r="U306" s="849"/>
      <c r="V306" s="849"/>
      <c r="W306" s="849"/>
      <c r="X306" s="849"/>
      <c r="Y306" s="849"/>
      <c r="Z306" s="849"/>
      <c r="AA306" s="849"/>
      <c r="AB306" s="849"/>
      <c r="AC306" s="849"/>
      <c r="AD306" s="849"/>
      <c r="AE306" s="849"/>
      <c r="AF306" s="849"/>
      <c r="AG306" s="849"/>
      <c r="AH306" s="849"/>
      <c r="AI306" s="849"/>
      <c r="AJ306" s="849"/>
      <c r="AK306" s="849"/>
      <c r="AL306" s="849"/>
      <c r="AM306" s="849"/>
      <c r="AN306" s="849"/>
      <c r="AO306" s="849"/>
      <c r="AP306" s="849"/>
      <c r="AQ306" s="849"/>
      <c r="AR306" s="849"/>
      <c r="AS306" s="849"/>
      <c r="AT306" s="849"/>
      <c r="AU306" s="849"/>
      <c r="AV306" s="849"/>
      <c r="AW306" s="849"/>
      <c r="AX306" s="849"/>
      <c r="AY306" s="849"/>
      <c r="AZ306" s="849"/>
      <c r="BA306" s="849"/>
      <c r="BB306" s="849"/>
      <c r="BC306" s="849"/>
      <c r="BD306" s="849"/>
      <c r="BE306" s="850"/>
      <c r="BH306" s="293" t="s">
        <v>30</v>
      </c>
      <c r="BI306" s="108"/>
      <c r="BJ306" s="341"/>
      <c r="BK306" s="817"/>
      <c r="BL306" s="817"/>
      <c r="BM306" s="817"/>
      <c r="BN306" s="817"/>
      <c r="BO306" s="817"/>
      <c r="BP306" s="817"/>
      <c r="BQ306" s="817"/>
      <c r="BR306" s="817"/>
      <c r="BS306" s="341"/>
      <c r="BT306" s="341"/>
      <c r="BU306" s="341"/>
      <c r="BV306" s="341"/>
      <c r="BW306" s="341"/>
      <c r="BX306" s="341"/>
      <c r="BY306" s="341"/>
      <c r="BZ306" s="341"/>
      <c r="CA306" s="341"/>
      <c r="CB306" s="341"/>
      <c r="CC306" s="341"/>
      <c r="CD306" s="341"/>
      <c r="CE306" s="341"/>
      <c r="CF306" s="341"/>
      <c r="CG306" s="341"/>
      <c r="CH306" s="3"/>
      <c r="CI306" s="3"/>
      <c r="CJ306" s="3"/>
      <c r="CK306" s="3"/>
      <c r="CL306" s="3"/>
      <c r="CM306" s="3"/>
      <c r="CN306" s="3"/>
    </row>
    <row r="307" spans="1:92" ht="9.9499999999999993" customHeight="1">
      <c r="A307" s="3"/>
      <c r="B307" s="741"/>
      <c r="C307" s="742"/>
      <c r="D307" s="742"/>
      <c r="E307" s="742"/>
      <c r="F307" s="742"/>
      <c r="G307" s="742"/>
      <c r="H307" s="743"/>
      <c r="I307" s="851"/>
      <c r="J307" s="852"/>
      <c r="K307" s="852"/>
      <c r="L307" s="852"/>
      <c r="M307" s="852"/>
      <c r="N307" s="852"/>
      <c r="O307" s="852"/>
      <c r="P307" s="852"/>
      <c r="Q307" s="852"/>
      <c r="R307" s="852"/>
      <c r="S307" s="852"/>
      <c r="T307" s="852"/>
      <c r="U307" s="852"/>
      <c r="V307" s="852"/>
      <c r="W307" s="852"/>
      <c r="X307" s="852"/>
      <c r="Y307" s="852"/>
      <c r="Z307" s="852"/>
      <c r="AA307" s="852"/>
      <c r="AB307" s="852"/>
      <c r="AC307" s="852"/>
      <c r="AD307" s="852"/>
      <c r="AE307" s="852"/>
      <c r="AF307" s="852"/>
      <c r="AG307" s="852"/>
      <c r="AH307" s="852"/>
      <c r="AI307" s="852"/>
      <c r="AJ307" s="852"/>
      <c r="AK307" s="852"/>
      <c r="AL307" s="852"/>
      <c r="AM307" s="852"/>
      <c r="AN307" s="852"/>
      <c r="AO307" s="852"/>
      <c r="AP307" s="852"/>
      <c r="AQ307" s="852"/>
      <c r="AR307" s="852"/>
      <c r="AS307" s="852"/>
      <c r="AT307" s="852"/>
      <c r="AU307" s="852"/>
      <c r="AV307" s="852"/>
      <c r="AW307" s="852"/>
      <c r="AX307" s="852"/>
      <c r="AY307" s="852"/>
      <c r="AZ307" s="852"/>
      <c r="BA307" s="852"/>
      <c r="BB307" s="852"/>
      <c r="BC307" s="852"/>
      <c r="BD307" s="852"/>
      <c r="BE307" s="853"/>
      <c r="BH307" s="293" t="s">
        <v>31</v>
      </c>
      <c r="BI307" s="108"/>
      <c r="BJ307" s="341"/>
      <c r="BK307" s="817"/>
      <c r="BL307" s="817"/>
      <c r="BM307" s="817"/>
      <c r="BN307" s="817"/>
      <c r="BO307" s="817"/>
      <c r="BP307" s="817"/>
      <c r="BQ307" s="817"/>
      <c r="BR307" s="817"/>
      <c r="BS307" s="341"/>
      <c r="BT307" s="341"/>
      <c r="BU307" s="341"/>
      <c r="BV307" s="341"/>
      <c r="BW307" s="341"/>
      <c r="BX307" s="341"/>
      <c r="BY307" s="341"/>
      <c r="BZ307" s="341"/>
      <c r="CA307" s="341"/>
      <c r="CB307" s="341"/>
      <c r="CC307" s="341"/>
      <c r="CD307" s="341"/>
      <c r="CE307" s="341"/>
      <c r="CF307" s="341"/>
      <c r="CG307" s="341"/>
      <c r="CH307" s="3"/>
      <c r="CI307" s="3"/>
      <c r="CJ307" s="3"/>
      <c r="CK307" s="3"/>
      <c r="CL307" s="3"/>
      <c r="CM307" s="3"/>
      <c r="CN307" s="3"/>
    </row>
    <row r="308" spans="1:92" s="478" customFormat="1" ht="18" customHeight="1">
      <c r="A308" s="477"/>
      <c r="B308" s="729" t="s">
        <v>160</v>
      </c>
      <c r="C308" s="749"/>
      <c r="D308" s="749"/>
      <c r="E308" s="749"/>
      <c r="F308" s="749"/>
      <c r="G308" s="749"/>
      <c r="H308" s="750"/>
      <c r="I308" s="768" t="s">
        <v>196</v>
      </c>
      <c r="J308" s="769"/>
      <c r="K308" s="769"/>
      <c r="L308" s="769"/>
      <c r="M308" s="769"/>
      <c r="N308" s="769"/>
      <c r="O308" s="769"/>
      <c r="P308" s="770"/>
      <c r="Q308" s="771">
        <f>Q31</f>
        <v>0</v>
      </c>
      <c r="R308" s="772"/>
      <c r="S308" s="772"/>
      <c r="T308" s="772"/>
      <c r="U308" s="772"/>
      <c r="V308" s="772"/>
      <c r="W308" s="772"/>
      <c r="X308" s="772"/>
      <c r="Y308" s="772"/>
      <c r="Z308" s="772"/>
      <c r="AA308" s="772"/>
      <c r="AB308" s="772"/>
      <c r="AC308" s="772"/>
      <c r="AD308" s="772"/>
      <c r="AE308" s="772"/>
      <c r="AF308" s="772"/>
      <c r="AG308" s="772"/>
      <c r="AH308" s="772"/>
      <c r="AI308" s="772"/>
      <c r="AJ308" s="772"/>
      <c r="AK308" s="772"/>
      <c r="AL308" s="772"/>
      <c r="AM308" s="772"/>
      <c r="AN308" s="772"/>
      <c r="AO308" s="772"/>
      <c r="AP308" s="772"/>
      <c r="AQ308" s="772"/>
      <c r="AR308" s="772"/>
      <c r="AS308" s="772"/>
      <c r="AT308" s="772"/>
      <c r="AU308" s="772"/>
      <c r="AV308" s="772"/>
      <c r="AW308" s="772"/>
      <c r="AX308" s="772"/>
      <c r="AY308" s="772"/>
      <c r="AZ308" s="772"/>
      <c r="BA308" s="772"/>
      <c r="BB308" s="772"/>
      <c r="BC308" s="772"/>
      <c r="BD308" s="772"/>
      <c r="BE308" s="773"/>
      <c r="BH308" s="293" t="s">
        <v>32</v>
      </c>
      <c r="BI308" s="535"/>
      <c r="BJ308" s="535"/>
      <c r="BK308" s="817"/>
      <c r="BL308" s="817"/>
      <c r="BM308" s="817"/>
      <c r="BN308" s="817"/>
      <c r="BO308" s="817"/>
      <c r="BP308" s="817"/>
      <c r="BQ308" s="817"/>
      <c r="BR308" s="817"/>
      <c r="BS308" s="533"/>
      <c r="BT308" s="534"/>
      <c r="BU308" s="535"/>
      <c r="BV308" s="536"/>
      <c r="BW308" s="531"/>
      <c r="BX308" s="531"/>
      <c r="BY308" s="504"/>
      <c r="BZ308" s="504"/>
      <c r="CA308" s="504"/>
      <c r="CB308" s="504"/>
      <c r="CC308" s="504"/>
      <c r="CD308" s="504"/>
      <c r="CE308" s="504"/>
      <c r="CF308" s="504"/>
      <c r="CG308" s="504"/>
      <c r="CH308" s="477"/>
      <c r="CI308" s="477"/>
      <c r="CJ308" s="477"/>
      <c r="CK308" s="477"/>
      <c r="CL308" s="477"/>
      <c r="CM308" s="477"/>
      <c r="CN308" s="477"/>
    </row>
    <row r="309" spans="1:92" s="478" customFormat="1" ht="18" customHeight="1">
      <c r="A309" s="477"/>
      <c r="B309" s="751"/>
      <c r="C309" s="752"/>
      <c r="D309" s="752"/>
      <c r="E309" s="752"/>
      <c r="F309" s="752"/>
      <c r="G309" s="752"/>
      <c r="H309" s="753"/>
      <c r="I309" s="777" t="s">
        <v>197</v>
      </c>
      <c r="J309" s="778"/>
      <c r="K309" s="778"/>
      <c r="L309" s="778"/>
      <c r="M309" s="778"/>
      <c r="N309" s="778"/>
      <c r="O309" s="778"/>
      <c r="P309" s="779"/>
      <c r="Q309" s="774"/>
      <c r="R309" s="775"/>
      <c r="S309" s="775"/>
      <c r="T309" s="775"/>
      <c r="U309" s="775"/>
      <c r="V309" s="775"/>
      <c r="W309" s="775"/>
      <c r="X309" s="775"/>
      <c r="Y309" s="775"/>
      <c r="Z309" s="775"/>
      <c r="AA309" s="775"/>
      <c r="AB309" s="775"/>
      <c r="AC309" s="775"/>
      <c r="AD309" s="775"/>
      <c r="AE309" s="775"/>
      <c r="AF309" s="775"/>
      <c r="AG309" s="775"/>
      <c r="AH309" s="775"/>
      <c r="AI309" s="775"/>
      <c r="AJ309" s="775"/>
      <c r="AK309" s="775"/>
      <c r="AL309" s="775"/>
      <c r="AM309" s="775"/>
      <c r="AN309" s="775"/>
      <c r="AO309" s="775"/>
      <c r="AP309" s="775"/>
      <c r="AQ309" s="775"/>
      <c r="AR309" s="775"/>
      <c r="AS309" s="775"/>
      <c r="AT309" s="775"/>
      <c r="AU309" s="775"/>
      <c r="AV309" s="775"/>
      <c r="AW309" s="775"/>
      <c r="AX309" s="775"/>
      <c r="AY309" s="775"/>
      <c r="AZ309" s="775"/>
      <c r="BA309" s="775"/>
      <c r="BB309" s="775"/>
      <c r="BC309" s="775"/>
      <c r="BD309" s="775"/>
      <c r="BE309" s="776"/>
      <c r="BH309" s="293" t="s">
        <v>13</v>
      </c>
      <c r="BI309" s="535"/>
      <c r="BJ309" s="535"/>
      <c r="BK309" s="520"/>
      <c r="BL309" s="531"/>
      <c r="BM309" s="534"/>
      <c r="BN309" s="534"/>
      <c r="BO309" s="536"/>
      <c r="BP309" s="536"/>
      <c r="BQ309" s="531"/>
      <c r="BR309" s="531"/>
      <c r="BS309" s="534"/>
      <c r="BT309" s="534"/>
      <c r="BU309" s="536"/>
      <c r="BV309" s="536"/>
      <c r="BW309" s="531"/>
      <c r="BX309" s="531"/>
      <c r="BY309" s="504"/>
      <c r="BZ309" s="504"/>
      <c r="CA309" s="504"/>
      <c r="CB309" s="504"/>
      <c r="CC309" s="504"/>
      <c r="CD309" s="504"/>
      <c r="CE309" s="504"/>
      <c r="CF309" s="504"/>
      <c r="CG309" s="504"/>
      <c r="CH309" s="477"/>
      <c r="CI309" s="477"/>
      <c r="CJ309" s="477"/>
      <c r="CK309" s="477"/>
      <c r="CL309" s="477"/>
      <c r="CM309" s="477"/>
      <c r="CN309" s="477"/>
    </row>
    <row r="310" spans="1:92" s="478" customFormat="1" ht="18" customHeight="1">
      <c r="A310" s="477"/>
      <c r="B310" s="751"/>
      <c r="C310" s="752"/>
      <c r="D310" s="752"/>
      <c r="E310" s="752"/>
      <c r="F310" s="752"/>
      <c r="G310" s="752"/>
      <c r="H310" s="753"/>
      <c r="I310" s="785" t="s">
        <v>198</v>
      </c>
      <c r="J310" s="786"/>
      <c r="K310" s="786"/>
      <c r="L310" s="786"/>
      <c r="M310" s="786"/>
      <c r="N310" s="786"/>
      <c r="O310" s="786"/>
      <c r="P310" s="786"/>
      <c r="Q310" s="789">
        <f>Q33</f>
        <v>0</v>
      </c>
      <c r="R310" s="790"/>
      <c r="S310" s="790"/>
      <c r="T310" s="790"/>
      <c r="U310" s="790"/>
      <c r="V310" s="790"/>
      <c r="W310" s="790"/>
      <c r="X310" s="790"/>
      <c r="Y310" s="790"/>
      <c r="Z310" s="790"/>
      <c r="AA310" s="790"/>
      <c r="AB310" s="790"/>
      <c r="AC310" s="790"/>
      <c r="AD310" s="790"/>
      <c r="AE310" s="790"/>
      <c r="AF310" s="790"/>
      <c r="AG310" s="790"/>
      <c r="AH310" s="790"/>
      <c r="AI310" s="790"/>
      <c r="AJ310" s="790"/>
      <c r="AK310" s="790"/>
      <c r="AL310" s="790"/>
      <c r="AM310" s="790"/>
      <c r="AN310" s="790"/>
      <c r="AO310" s="790"/>
      <c r="AP310" s="790"/>
      <c r="AQ310" s="790"/>
      <c r="AR310" s="790"/>
      <c r="AS310" s="790"/>
      <c r="AT310" s="790"/>
      <c r="AU310" s="790"/>
      <c r="AV310" s="790"/>
      <c r="AW310" s="790"/>
      <c r="AX310" s="790"/>
      <c r="AY310" s="790"/>
      <c r="AZ310" s="790"/>
      <c r="BA310" s="790"/>
      <c r="BB310" s="790"/>
      <c r="BC310" s="790"/>
      <c r="BD310" s="790"/>
      <c r="BE310" s="791"/>
      <c r="BH310" s="293" t="s">
        <v>33</v>
      </c>
      <c r="BI310" s="504"/>
      <c r="BJ310" s="504"/>
      <c r="BK310" s="504"/>
      <c r="BL310" s="504"/>
      <c r="BM310" s="504"/>
      <c r="BN310" s="504"/>
      <c r="BO310" s="504"/>
      <c r="BP310" s="504"/>
      <c r="BQ310" s="504"/>
      <c r="BR310" s="504"/>
      <c r="BS310" s="504"/>
      <c r="BT310" s="504"/>
      <c r="BU310" s="504"/>
      <c r="BV310" s="504"/>
      <c r="BW310" s="504"/>
      <c r="BX310" s="504"/>
      <c r="BY310" s="496"/>
      <c r="BZ310" s="496"/>
      <c r="CA310" s="496"/>
      <c r="CB310" s="496"/>
      <c r="CC310" s="496"/>
      <c r="CD310" s="496"/>
      <c r="CE310" s="496"/>
      <c r="CF310" s="496"/>
      <c r="CG310" s="496"/>
    </row>
    <row r="311" spans="1:92" s="478" customFormat="1" ht="18" customHeight="1">
      <c r="A311" s="477"/>
      <c r="B311" s="754"/>
      <c r="C311" s="755"/>
      <c r="D311" s="755"/>
      <c r="E311" s="755"/>
      <c r="F311" s="755"/>
      <c r="G311" s="755"/>
      <c r="H311" s="756"/>
      <c r="I311" s="787"/>
      <c r="J311" s="788"/>
      <c r="K311" s="788"/>
      <c r="L311" s="788"/>
      <c r="M311" s="788"/>
      <c r="N311" s="788"/>
      <c r="O311" s="788"/>
      <c r="P311" s="788"/>
      <c r="Q311" s="792"/>
      <c r="R311" s="793"/>
      <c r="S311" s="793"/>
      <c r="T311" s="793"/>
      <c r="U311" s="793"/>
      <c r="V311" s="793"/>
      <c r="W311" s="793"/>
      <c r="X311" s="793"/>
      <c r="Y311" s="793"/>
      <c r="Z311" s="793"/>
      <c r="AA311" s="793"/>
      <c r="AB311" s="793"/>
      <c r="AC311" s="793"/>
      <c r="AD311" s="793"/>
      <c r="AE311" s="793"/>
      <c r="AF311" s="793"/>
      <c r="AG311" s="793"/>
      <c r="AH311" s="793"/>
      <c r="AI311" s="793"/>
      <c r="AJ311" s="793"/>
      <c r="AK311" s="793"/>
      <c r="AL311" s="793"/>
      <c r="AM311" s="793"/>
      <c r="AN311" s="793"/>
      <c r="AO311" s="793"/>
      <c r="AP311" s="793"/>
      <c r="AQ311" s="793"/>
      <c r="AR311" s="793"/>
      <c r="AS311" s="793"/>
      <c r="AT311" s="793"/>
      <c r="AU311" s="793"/>
      <c r="AV311" s="793"/>
      <c r="AW311" s="793"/>
      <c r="AX311" s="793"/>
      <c r="AY311" s="793"/>
      <c r="AZ311" s="793"/>
      <c r="BA311" s="793"/>
      <c r="BB311" s="793"/>
      <c r="BC311" s="793"/>
      <c r="BD311" s="793"/>
      <c r="BE311" s="794"/>
      <c r="BH311" s="293" t="s">
        <v>34</v>
      </c>
      <c r="BI311" s="496"/>
      <c r="BJ311" s="496"/>
      <c r="BK311" s="496"/>
      <c r="BL311" s="496"/>
      <c r="BM311" s="496"/>
      <c r="BN311" s="496"/>
      <c r="BO311" s="496"/>
      <c r="BP311" s="496"/>
      <c r="BQ311" s="496"/>
      <c r="BR311" s="496"/>
      <c r="BS311" s="496"/>
      <c r="BT311" s="496"/>
      <c r="BU311" s="496"/>
      <c r="BV311" s="496"/>
      <c r="BW311" s="496"/>
      <c r="BX311" s="496"/>
      <c r="BY311" s="496"/>
      <c r="BZ311" s="496"/>
      <c r="CA311" s="496"/>
      <c r="CB311" s="496"/>
      <c r="CC311" s="496"/>
      <c r="CD311" s="496"/>
      <c r="CE311" s="496"/>
      <c r="CF311" s="496"/>
      <c r="CG311" s="496"/>
    </row>
    <row r="312" spans="1:92" ht="14.25" customHeight="1">
      <c r="A312" s="3"/>
      <c r="B312" s="729" t="s">
        <v>161</v>
      </c>
      <c r="C312" s="749"/>
      <c r="D312" s="749"/>
      <c r="E312" s="749"/>
      <c r="F312" s="749"/>
      <c r="G312" s="749"/>
      <c r="H312" s="749"/>
      <c r="I312" s="854" t="s">
        <v>0</v>
      </c>
      <c r="J312" s="855"/>
      <c r="K312" s="855"/>
      <c r="L312" s="855"/>
      <c r="M312" s="855"/>
      <c r="N312" s="855"/>
      <c r="O312" s="855"/>
      <c r="P312" s="855"/>
      <c r="Q312" s="855"/>
      <c r="R312" s="855"/>
      <c r="S312" s="855"/>
      <c r="T312" s="855"/>
      <c r="U312" s="855"/>
      <c r="V312" s="855"/>
      <c r="W312" s="855"/>
      <c r="X312" s="855"/>
      <c r="Y312" s="855"/>
      <c r="Z312" s="856"/>
      <c r="AA312" s="854" t="s">
        <v>1</v>
      </c>
      <c r="AB312" s="855"/>
      <c r="AC312" s="855"/>
      <c r="AD312" s="855"/>
      <c r="AE312" s="855"/>
      <c r="AF312" s="855"/>
      <c r="AG312" s="855"/>
      <c r="AH312" s="855"/>
      <c r="AI312" s="855"/>
      <c r="AJ312" s="855"/>
      <c r="AK312" s="855"/>
      <c r="AL312" s="855"/>
      <c r="AM312" s="855"/>
      <c r="AN312" s="855"/>
      <c r="AO312" s="855"/>
      <c r="AP312" s="857"/>
      <c r="AQ312" s="858"/>
      <c r="AR312" s="854" t="s">
        <v>2</v>
      </c>
      <c r="AS312" s="855"/>
      <c r="AT312" s="855"/>
      <c r="AU312" s="855"/>
      <c r="AV312" s="855"/>
      <c r="AW312" s="855"/>
      <c r="AX312" s="855"/>
      <c r="AY312" s="855"/>
      <c r="AZ312" s="855"/>
      <c r="BA312" s="855"/>
      <c r="BB312" s="855"/>
      <c r="BC312" s="855"/>
      <c r="BD312" s="855"/>
      <c r="BE312" s="856"/>
      <c r="BH312" s="293" t="s">
        <v>35</v>
      </c>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row>
    <row r="313" spans="1:92" ht="14.25" customHeight="1">
      <c r="A313" s="3"/>
      <c r="B313" s="751"/>
      <c r="C313" s="752"/>
      <c r="D313" s="752"/>
      <c r="E313" s="752"/>
      <c r="F313" s="752"/>
      <c r="G313" s="752"/>
      <c r="H313" s="752"/>
      <c r="I313" s="757">
        <f>I36</f>
        <v>0</v>
      </c>
      <c r="J313" s="758"/>
      <c r="K313" s="758"/>
      <c r="L313" s="758"/>
      <c r="M313" s="758"/>
      <c r="N313" s="758"/>
      <c r="O313" s="758"/>
      <c r="P313" s="758"/>
      <c r="Q313" s="758"/>
      <c r="R313" s="758"/>
      <c r="S313" s="758"/>
      <c r="T313" s="758"/>
      <c r="U313" s="758"/>
      <c r="V313" s="758"/>
      <c r="W313" s="758"/>
      <c r="X313" s="758"/>
      <c r="Y313" s="758"/>
      <c r="Z313" s="761"/>
      <c r="AA313" s="757">
        <f>AA36</f>
        <v>0</v>
      </c>
      <c r="AB313" s="758"/>
      <c r="AC313" s="758"/>
      <c r="AD313" s="758"/>
      <c r="AE313" s="758"/>
      <c r="AF313" s="758"/>
      <c r="AG313" s="758"/>
      <c r="AH313" s="758"/>
      <c r="AI313" s="758"/>
      <c r="AJ313" s="758"/>
      <c r="AK313" s="758"/>
      <c r="AL313" s="758"/>
      <c r="AM313" s="758"/>
      <c r="AN313" s="758"/>
      <c r="AO313" s="758"/>
      <c r="AP313" s="759"/>
      <c r="AQ313" s="760"/>
      <c r="AR313" s="864">
        <f>AR36</f>
        <v>0</v>
      </c>
      <c r="AS313" s="865"/>
      <c r="AT313" s="865"/>
      <c r="AU313" s="865"/>
      <c r="AV313" s="865"/>
      <c r="AW313" s="865"/>
      <c r="AX313" s="865"/>
      <c r="AY313" s="865"/>
      <c r="AZ313" s="865"/>
      <c r="BA313" s="865"/>
      <c r="BB313" s="865"/>
      <c r="BC313" s="865"/>
      <c r="BD313" s="865"/>
      <c r="BE313" s="866"/>
      <c r="BH313" s="43" t="s">
        <v>36</v>
      </c>
    </row>
    <row r="314" spans="1:92" ht="14.25" customHeight="1">
      <c r="A314" s="3"/>
      <c r="B314" s="751"/>
      <c r="C314" s="752"/>
      <c r="D314" s="752"/>
      <c r="E314" s="752"/>
      <c r="F314" s="752"/>
      <c r="G314" s="752"/>
      <c r="H314" s="752"/>
      <c r="I314" s="757">
        <f t="shared" ref="I314:I318" si="6">I37</f>
        <v>0</v>
      </c>
      <c r="J314" s="915"/>
      <c r="K314" s="915"/>
      <c r="L314" s="915"/>
      <c r="M314" s="915"/>
      <c r="N314" s="915"/>
      <c r="O314" s="915"/>
      <c r="P314" s="915"/>
      <c r="Q314" s="915"/>
      <c r="R314" s="915"/>
      <c r="S314" s="915"/>
      <c r="T314" s="915"/>
      <c r="U314" s="915"/>
      <c r="V314" s="915"/>
      <c r="W314" s="915"/>
      <c r="X314" s="915"/>
      <c r="Y314" s="915"/>
      <c r="Z314" s="916"/>
      <c r="AA314" s="757">
        <f t="shared" ref="AA314:AA318" si="7">AA37</f>
        <v>0</v>
      </c>
      <c r="AB314" s="915"/>
      <c r="AC314" s="915"/>
      <c r="AD314" s="915"/>
      <c r="AE314" s="915"/>
      <c r="AF314" s="915"/>
      <c r="AG314" s="915"/>
      <c r="AH314" s="915"/>
      <c r="AI314" s="915"/>
      <c r="AJ314" s="915"/>
      <c r="AK314" s="915"/>
      <c r="AL314" s="915"/>
      <c r="AM314" s="915"/>
      <c r="AN314" s="915"/>
      <c r="AO314" s="915"/>
      <c r="AP314" s="915"/>
      <c r="AQ314" s="916"/>
      <c r="AR314" s="867">
        <f t="shared" ref="AR314:AR318" si="8">AR37</f>
        <v>0</v>
      </c>
      <c r="AS314" s="844"/>
      <c r="AT314" s="844"/>
      <c r="AU314" s="844"/>
      <c r="AV314" s="844"/>
      <c r="AW314" s="844"/>
      <c r="AX314" s="844"/>
      <c r="AY314" s="844"/>
      <c r="AZ314" s="844"/>
      <c r="BA314" s="844"/>
      <c r="BB314" s="844"/>
      <c r="BC314" s="844"/>
      <c r="BD314" s="844"/>
      <c r="BE314" s="868"/>
      <c r="BH314" s="43" t="s">
        <v>37</v>
      </c>
    </row>
    <row r="315" spans="1:92" ht="14.25" customHeight="1">
      <c r="A315" s="3"/>
      <c r="B315" s="751"/>
      <c r="C315" s="752"/>
      <c r="D315" s="752"/>
      <c r="E315" s="752"/>
      <c r="F315" s="752"/>
      <c r="G315" s="752"/>
      <c r="H315" s="752"/>
      <c r="I315" s="757">
        <f t="shared" si="6"/>
        <v>0</v>
      </c>
      <c r="J315" s="915"/>
      <c r="K315" s="915"/>
      <c r="L315" s="915"/>
      <c r="M315" s="915"/>
      <c r="N315" s="915"/>
      <c r="O315" s="915"/>
      <c r="P315" s="915"/>
      <c r="Q315" s="915"/>
      <c r="R315" s="915"/>
      <c r="S315" s="915"/>
      <c r="T315" s="915"/>
      <c r="U315" s="915"/>
      <c r="V315" s="915"/>
      <c r="W315" s="915"/>
      <c r="X315" s="915"/>
      <c r="Y315" s="915"/>
      <c r="Z315" s="916"/>
      <c r="AA315" s="757">
        <f t="shared" si="7"/>
        <v>0</v>
      </c>
      <c r="AB315" s="915"/>
      <c r="AC315" s="915"/>
      <c r="AD315" s="915"/>
      <c r="AE315" s="915"/>
      <c r="AF315" s="915"/>
      <c r="AG315" s="915"/>
      <c r="AH315" s="915"/>
      <c r="AI315" s="915"/>
      <c r="AJ315" s="915"/>
      <c r="AK315" s="915"/>
      <c r="AL315" s="915"/>
      <c r="AM315" s="915"/>
      <c r="AN315" s="915"/>
      <c r="AO315" s="915"/>
      <c r="AP315" s="915"/>
      <c r="AQ315" s="916"/>
      <c r="AR315" s="867">
        <f t="shared" si="8"/>
        <v>0</v>
      </c>
      <c r="AS315" s="844"/>
      <c r="AT315" s="844"/>
      <c r="AU315" s="844"/>
      <c r="AV315" s="844"/>
      <c r="AW315" s="844"/>
      <c r="AX315" s="844"/>
      <c r="AY315" s="844"/>
      <c r="AZ315" s="844"/>
      <c r="BA315" s="844"/>
      <c r="BB315" s="844"/>
      <c r="BC315" s="844"/>
      <c r="BD315" s="844"/>
      <c r="BE315" s="868"/>
      <c r="BH315" s="43" t="s">
        <v>38</v>
      </c>
    </row>
    <row r="316" spans="1:92" ht="14.25" customHeight="1">
      <c r="A316" s="3"/>
      <c r="B316" s="751"/>
      <c r="C316" s="752"/>
      <c r="D316" s="752"/>
      <c r="E316" s="752"/>
      <c r="F316" s="752"/>
      <c r="G316" s="752"/>
      <c r="H316" s="752"/>
      <c r="I316" s="757">
        <f t="shared" si="6"/>
        <v>0</v>
      </c>
      <c r="J316" s="915"/>
      <c r="K316" s="915"/>
      <c r="L316" s="915"/>
      <c r="M316" s="915"/>
      <c r="N316" s="915"/>
      <c r="O316" s="915"/>
      <c r="P316" s="915"/>
      <c r="Q316" s="915"/>
      <c r="R316" s="915"/>
      <c r="S316" s="915"/>
      <c r="T316" s="915"/>
      <c r="U316" s="915"/>
      <c r="V316" s="915"/>
      <c r="W316" s="915"/>
      <c r="X316" s="915"/>
      <c r="Y316" s="915"/>
      <c r="Z316" s="916"/>
      <c r="AA316" s="757">
        <f t="shared" si="7"/>
        <v>0</v>
      </c>
      <c r="AB316" s="915"/>
      <c r="AC316" s="915"/>
      <c r="AD316" s="915"/>
      <c r="AE316" s="915"/>
      <c r="AF316" s="915"/>
      <c r="AG316" s="915"/>
      <c r="AH316" s="915"/>
      <c r="AI316" s="915"/>
      <c r="AJ316" s="915"/>
      <c r="AK316" s="915"/>
      <c r="AL316" s="915"/>
      <c r="AM316" s="915"/>
      <c r="AN316" s="915"/>
      <c r="AO316" s="915"/>
      <c r="AP316" s="915"/>
      <c r="AQ316" s="916"/>
      <c r="AR316" s="867">
        <f t="shared" si="8"/>
        <v>0</v>
      </c>
      <c r="AS316" s="844"/>
      <c r="AT316" s="844"/>
      <c r="AU316" s="844"/>
      <c r="AV316" s="844"/>
      <c r="AW316" s="844"/>
      <c r="AX316" s="844"/>
      <c r="AY316" s="844"/>
      <c r="AZ316" s="844"/>
      <c r="BA316" s="844"/>
      <c r="BB316" s="844"/>
      <c r="BC316" s="844"/>
      <c r="BD316" s="844"/>
      <c r="BE316" s="868"/>
      <c r="BH316" s="43" t="s">
        <v>39</v>
      </c>
    </row>
    <row r="317" spans="1:92" ht="14.25" customHeight="1">
      <c r="A317" s="3"/>
      <c r="B317" s="751"/>
      <c r="C317" s="752"/>
      <c r="D317" s="752"/>
      <c r="E317" s="752"/>
      <c r="F317" s="752"/>
      <c r="G317" s="752"/>
      <c r="H317" s="752"/>
      <c r="I317" s="757">
        <f t="shared" si="6"/>
        <v>0</v>
      </c>
      <c r="J317" s="915"/>
      <c r="K317" s="915"/>
      <c r="L317" s="915"/>
      <c r="M317" s="915"/>
      <c r="N317" s="915"/>
      <c r="O317" s="915"/>
      <c r="P317" s="915"/>
      <c r="Q317" s="915"/>
      <c r="R317" s="915"/>
      <c r="S317" s="915"/>
      <c r="T317" s="915"/>
      <c r="U317" s="915"/>
      <c r="V317" s="915"/>
      <c r="W317" s="915"/>
      <c r="X317" s="915"/>
      <c r="Y317" s="915"/>
      <c r="Z317" s="916"/>
      <c r="AA317" s="757">
        <f t="shared" si="7"/>
        <v>0</v>
      </c>
      <c r="AB317" s="915"/>
      <c r="AC317" s="915"/>
      <c r="AD317" s="915"/>
      <c r="AE317" s="915"/>
      <c r="AF317" s="915"/>
      <c r="AG317" s="915"/>
      <c r="AH317" s="915"/>
      <c r="AI317" s="915"/>
      <c r="AJ317" s="915"/>
      <c r="AK317" s="915"/>
      <c r="AL317" s="915"/>
      <c r="AM317" s="915"/>
      <c r="AN317" s="915"/>
      <c r="AO317" s="915"/>
      <c r="AP317" s="915"/>
      <c r="AQ317" s="916"/>
      <c r="AR317" s="867">
        <f t="shared" si="8"/>
        <v>0</v>
      </c>
      <c r="AS317" s="844"/>
      <c r="AT317" s="844"/>
      <c r="AU317" s="844"/>
      <c r="AV317" s="844"/>
      <c r="AW317" s="844"/>
      <c r="AX317" s="844"/>
      <c r="AY317" s="844"/>
      <c r="AZ317" s="844"/>
      <c r="BA317" s="844"/>
      <c r="BB317" s="844"/>
      <c r="BC317" s="844"/>
      <c r="BD317" s="844"/>
      <c r="BE317" s="868"/>
      <c r="BH317" s="43" t="s">
        <v>40</v>
      </c>
    </row>
    <row r="318" spans="1:92" ht="14.25" customHeight="1">
      <c r="A318" s="3"/>
      <c r="B318" s="754"/>
      <c r="C318" s="755"/>
      <c r="D318" s="755"/>
      <c r="E318" s="755"/>
      <c r="F318" s="755"/>
      <c r="G318" s="755"/>
      <c r="H318" s="755"/>
      <c r="I318" s="762">
        <f t="shared" si="6"/>
        <v>0</v>
      </c>
      <c r="J318" s="795"/>
      <c r="K318" s="795"/>
      <c r="L318" s="795"/>
      <c r="M318" s="795"/>
      <c r="N318" s="795"/>
      <c r="O318" s="795"/>
      <c r="P318" s="795"/>
      <c r="Q318" s="795"/>
      <c r="R318" s="795"/>
      <c r="S318" s="795"/>
      <c r="T318" s="795"/>
      <c r="U318" s="795"/>
      <c r="V318" s="795"/>
      <c r="W318" s="795"/>
      <c r="X318" s="795"/>
      <c r="Y318" s="795"/>
      <c r="Z318" s="796"/>
      <c r="AA318" s="762">
        <f t="shared" si="7"/>
        <v>0</v>
      </c>
      <c r="AB318" s="795"/>
      <c r="AC318" s="795"/>
      <c r="AD318" s="795"/>
      <c r="AE318" s="795"/>
      <c r="AF318" s="795"/>
      <c r="AG318" s="795"/>
      <c r="AH318" s="795"/>
      <c r="AI318" s="795"/>
      <c r="AJ318" s="795"/>
      <c r="AK318" s="795"/>
      <c r="AL318" s="795"/>
      <c r="AM318" s="795"/>
      <c r="AN318" s="795"/>
      <c r="AO318" s="795"/>
      <c r="AP318" s="795"/>
      <c r="AQ318" s="796"/>
      <c r="AR318" s="797">
        <f t="shared" si="8"/>
        <v>0</v>
      </c>
      <c r="AS318" s="798"/>
      <c r="AT318" s="798"/>
      <c r="AU318" s="798"/>
      <c r="AV318" s="798"/>
      <c r="AW318" s="798"/>
      <c r="AX318" s="798"/>
      <c r="AY318" s="798"/>
      <c r="AZ318" s="798"/>
      <c r="BA318" s="798"/>
      <c r="BB318" s="798"/>
      <c r="BC318" s="798"/>
      <c r="BD318" s="798"/>
      <c r="BE318" s="799"/>
      <c r="BH318" s="43" t="s">
        <v>41</v>
      </c>
    </row>
    <row r="319" spans="1:92" ht="9.6" customHeight="1">
      <c r="A319" s="3"/>
      <c r="B319" s="729" t="s">
        <v>170</v>
      </c>
      <c r="C319" s="749"/>
      <c r="D319" s="749"/>
      <c r="E319" s="749"/>
      <c r="F319" s="749"/>
      <c r="G319" s="749"/>
      <c r="H319" s="749"/>
      <c r="I319" s="735" t="s">
        <v>287</v>
      </c>
      <c r="J319" s="744"/>
      <c r="K319" s="744"/>
      <c r="L319" s="744">
        <f>L42</f>
        <v>0</v>
      </c>
      <c r="M319" s="744"/>
      <c r="N319" s="744" t="s">
        <v>6</v>
      </c>
      <c r="O319" s="744"/>
      <c r="P319" s="744">
        <f>P42</f>
        <v>0</v>
      </c>
      <c r="Q319" s="744"/>
      <c r="R319" s="744" t="s">
        <v>7</v>
      </c>
      <c r="S319" s="744"/>
      <c r="T319" s="744"/>
      <c r="U319" s="744">
        <f>U42</f>
        <v>0</v>
      </c>
      <c r="V319" s="744"/>
      <c r="W319" s="744" t="s">
        <v>8</v>
      </c>
      <c r="X319" s="744"/>
      <c r="Y319" s="744"/>
      <c r="Z319" s="744"/>
      <c r="AA319" s="403"/>
      <c r="AB319" s="403"/>
      <c r="AC319" s="403"/>
      <c r="AD319" s="403"/>
      <c r="AE319" s="84"/>
      <c r="AF319" s="735" t="s">
        <v>156</v>
      </c>
      <c r="AG319" s="744"/>
      <c r="AH319" s="744"/>
      <c r="AI319" s="744"/>
      <c r="AJ319" s="744"/>
      <c r="AK319" s="808"/>
      <c r="AL319" s="800">
        <f>AL42</f>
        <v>0</v>
      </c>
      <c r="AM319" s="801"/>
      <c r="AN319" s="801"/>
      <c r="AO319" s="801"/>
      <c r="AP319" s="801"/>
      <c r="AQ319" s="801"/>
      <c r="AR319" s="801"/>
      <c r="AS319" s="801"/>
      <c r="AT319" s="801"/>
      <c r="AU319" s="801"/>
      <c r="AV319" s="801"/>
      <c r="AW319" s="801"/>
      <c r="AX319" s="801"/>
      <c r="AY319" s="801"/>
      <c r="AZ319" s="801"/>
      <c r="BA319" s="801"/>
      <c r="BB319" s="801"/>
      <c r="BC319" s="801"/>
      <c r="BD319" s="801"/>
      <c r="BE319" s="802"/>
      <c r="BH319" s="43" t="s">
        <v>42</v>
      </c>
    </row>
    <row r="320" spans="1:92" ht="9.6" customHeight="1">
      <c r="A320" s="3"/>
      <c r="B320" s="751"/>
      <c r="C320" s="752"/>
      <c r="D320" s="752"/>
      <c r="E320" s="752"/>
      <c r="F320" s="752"/>
      <c r="G320" s="752"/>
      <c r="H320" s="752"/>
      <c r="I320" s="745"/>
      <c r="J320" s="727"/>
      <c r="K320" s="727"/>
      <c r="L320" s="727"/>
      <c r="M320" s="727"/>
      <c r="N320" s="727"/>
      <c r="O320" s="727"/>
      <c r="P320" s="727"/>
      <c r="Q320" s="727"/>
      <c r="R320" s="727"/>
      <c r="S320" s="727"/>
      <c r="T320" s="727"/>
      <c r="U320" s="727"/>
      <c r="V320" s="727"/>
      <c r="W320" s="727"/>
      <c r="X320" s="727"/>
      <c r="Y320" s="727"/>
      <c r="Z320" s="727"/>
      <c r="AA320" s="727" t="str">
        <f>AA43</f>
        <v>(    日間)</v>
      </c>
      <c r="AB320" s="727"/>
      <c r="AC320" s="812"/>
      <c r="AD320" s="812"/>
      <c r="AE320" s="784"/>
      <c r="AF320" s="745"/>
      <c r="AG320" s="727"/>
      <c r="AH320" s="727"/>
      <c r="AI320" s="727"/>
      <c r="AJ320" s="727"/>
      <c r="AK320" s="809"/>
      <c r="AL320" s="803"/>
      <c r="AM320" s="683"/>
      <c r="AN320" s="683"/>
      <c r="AO320" s="683"/>
      <c r="AP320" s="683"/>
      <c r="AQ320" s="683"/>
      <c r="AR320" s="683"/>
      <c r="AS320" s="683"/>
      <c r="AT320" s="683"/>
      <c r="AU320" s="683"/>
      <c r="AV320" s="683"/>
      <c r="AW320" s="683"/>
      <c r="AX320" s="683"/>
      <c r="AY320" s="683"/>
      <c r="AZ320" s="683"/>
      <c r="BA320" s="683"/>
      <c r="BB320" s="683"/>
      <c r="BC320" s="683"/>
      <c r="BD320" s="683"/>
      <c r="BE320" s="804"/>
      <c r="BH320" s="43" t="s">
        <v>43</v>
      </c>
    </row>
    <row r="321" spans="1:102" ht="4.5" customHeight="1">
      <c r="A321" s="3"/>
      <c r="B321" s="751"/>
      <c r="C321" s="752"/>
      <c r="D321" s="752"/>
      <c r="E321" s="752"/>
      <c r="F321" s="752"/>
      <c r="G321" s="752"/>
      <c r="H321" s="752"/>
      <c r="I321" s="372"/>
      <c r="J321" s="373"/>
      <c r="K321" s="373"/>
      <c r="L321" s="373"/>
      <c r="M321" s="373"/>
      <c r="N321" s="373"/>
      <c r="O321" s="373"/>
      <c r="P321" s="373"/>
      <c r="Q321" s="373"/>
      <c r="R321" s="373"/>
      <c r="S321" s="373"/>
      <c r="T321" s="373"/>
      <c r="U321" s="373"/>
      <c r="V321" s="373"/>
      <c r="W321" s="373"/>
      <c r="X321" s="373"/>
      <c r="Y321" s="373"/>
      <c r="Z321" s="373"/>
      <c r="AA321" s="727"/>
      <c r="AB321" s="727"/>
      <c r="AC321" s="812"/>
      <c r="AD321" s="812"/>
      <c r="AE321" s="784"/>
      <c r="AF321" s="372"/>
      <c r="AG321" s="373"/>
      <c r="AH321" s="373"/>
      <c r="AI321" s="373"/>
      <c r="AJ321" s="373"/>
      <c r="AK321" s="395"/>
      <c r="AL321" s="803"/>
      <c r="AM321" s="683"/>
      <c r="AN321" s="683"/>
      <c r="AO321" s="683"/>
      <c r="AP321" s="683"/>
      <c r="AQ321" s="683"/>
      <c r="AR321" s="683"/>
      <c r="AS321" s="683"/>
      <c r="AT321" s="683"/>
      <c r="AU321" s="683"/>
      <c r="AV321" s="683"/>
      <c r="AW321" s="683"/>
      <c r="AX321" s="683"/>
      <c r="AY321" s="683"/>
      <c r="AZ321" s="683"/>
      <c r="BA321" s="683"/>
      <c r="BB321" s="683"/>
      <c r="BC321" s="683"/>
      <c r="BD321" s="683"/>
      <c r="BE321" s="804"/>
      <c r="BH321" s="43"/>
    </row>
    <row r="322" spans="1:102" ht="9.6" customHeight="1">
      <c r="A322" s="3"/>
      <c r="B322" s="751"/>
      <c r="C322" s="752"/>
      <c r="D322" s="752"/>
      <c r="E322" s="752"/>
      <c r="F322" s="752"/>
      <c r="G322" s="752"/>
      <c r="H322" s="752"/>
      <c r="I322" s="745" t="s">
        <v>287</v>
      </c>
      <c r="J322" s="727"/>
      <c r="K322" s="727"/>
      <c r="L322" s="727">
        <f>L45</f>
        <v>0</v>
      </c>
      <c r="M322" s="727"/>
      <c r="N322" s="727" t="s">
        <v>6</v>
      </c>
      <c r="O322" s="727"/>
      <c r="P322" s="727">
        <f>P45</f>
        <v>0</v>
      </c>
      <c r="Q322" s="727"/>
      <c r="R322" s="727" t="s">
        <v>7</v>
      </c>
      <c r="S322" s="727"/>
      <c r="T322" s="727"/>
      <c r="U322" s="727">
        <f>U45</f>
        <v>0</v>
      </c>
      <c r="V322" s="727"/>
      <c r="W322" s="727" t="s">
        <v>9</v>
      </c>
      <c r="X322" s="727"/>
      <c r="Y322" s="727"/>
      <c r="Z322" s="727"/>
      <c r="AA322" s="727"/>
      <c r="AB322" s="727"/>
      <c r="AC322" s="812"/>
      <c r="AD322" s="812"/>
      <c r="AE322" s="784"/>
      <c r="AF322" s="745" t="s">
        <v>157</v>
      </c>
      <c r="AG322" s="727"/>
      <c r="AH322" s="727"/>
      <c r="AI322" s="727"/>
      <c r="AJ322" s="727"/>
      <c r="AK322" s="809"/>
      <c r="AL322" s="803"/>
      <c r="AM322" s="683"/>
      <c r="AN322" s="683"/>
      <c r="AO322" s="683"/>
      <c r="AP322" s="683"/>
      <c r="AQ322" s="683"/>
      <c r="AR322" s="683"/>
      <c r="AS322" s="683"/>
      <c r="AT322" s="683"/>
      <c r="AU322" s="683"/>
      <c r="AV322" s="683"/>
      <c r="AW322" s="683"/>
      <c r="AX322" s="683"/>
      <c r="AY322" s="683"/>
      <c r="AZ322" s="683"/>
      <c r="BA322" s="683"/>
      <c r="BB322" s="683"/>
      <c r="BC322" s="683"/>
      <c r="BD322" s="683"/>
      <c r="BE322" s="804"/>
      <c r="BH322" s="43" t="s">
        <v>44</v>
      </c>
    </row>
    <row r="323" spans="1:102" ht="9.6" customHeight="1">
      <c r="A323" s="3"/>
      <c r="B323" s="754"/>
      <c r="C323" s="755"/>
      <c r="D323" s="755"/>
      <c r="E323" s="755"/>
      <c r="F323" s="755"/>
      <c r="G323" s="755"/>
      <c r="H323" s="755"/>
      <c r="I323" s="813"/>
      <c r="J323" s="728"/>
      <c r="K323" s="728"/>
      <c r="L323" s="728"/>
      <c r="M323" s="728"/>
      <c r="N323" s="728"/>
      <c r="O323" s="728"/>
      <c r="P323" s="728"/>
      <c r="Q323" s="728"/>
      <c r="R323" s="728"/>
      <c r="S323" s="728"/>
      <c r="T323" s="728"/>
      <c r="U323" s="728"/>
      <c r="V323" s="728"/>
      <c r="W323" s="728"/>
      <c r="X323" s="728"/>
      <c r="Y323" s="728"/>
      <c r="Z323" s="728"/>
      <c r="AA323" s="62"/>
      <c r="AB323" s="62"/>
      <c r="AC323" s="62"/>
      <c r="AD323" s="62"/>
      <c r="AE323" s="269"/>
      <c r="AF323" s="813"/>
      <c r="AG323" s="728"/>
      <c r="AH323" s="728"/>
      <c r="AI323" s="728"/>
      <c r="AJ323" s="728"/>
      <c r="AK323" s="814"/>
      <c r="AL323" s="805"/>
      <c r="AM323" s="806"/>
      <c r="AN323" s="806"/>
      <c r="AO323" s="806"/>
      <c r="AP323" s="806"/>
      <c r="AQ323" s="806"/>
      <c r="AR323" s="806"/>
      <c r="AS323" s="806"/>
      <c r="AT323" s="806"/>
      <c r="AU323" s="806"/>
      <c r="AV323" s="806"/>
      <c r="AW323" s="806"/>
      <c r="AX323" s="806"/>
      <c r="AY323" s="806"/>
      <c r="AZ323" s="806"/>
      <c r="BA323" s="806"/>
      <c r="BB323" s="806"/>
      <c r="BC323" s="806"/>
      <c r="BD323" s="806"/>
      <c r="BE323" s="807"/>
    </row>
    <row r="324" spans="1:102" ht="16.5" customHeight="1">
      <c r="A324" s="3"/>
      <c r="B324" s="729" t="s">
        <v>202</v>
      </c>
      <c r="C324" s="730"/>
      <c r="D324" s="730"/>
      <c r="E324" s="730"/>
      <c r="F324" s="730"/>
      <c r="G324" s="730"/>
      <c r="H324" s="731"/>
      <c r="I324" s="723" t="s">
        <v>171</v>
      </c>
      <c r="J324" s="724"/>
      <c r="K324" s="724"/>
      <c r="L324" s="724"/>
      <c r="M324" s="724"/>
      <c r="N324" s="724"/>
      <c r="O324" s="724"/>
      <c r="P324" s="724"/>
      <c r="Q324" s="724"/>
      <c r="R324" s="724"/>
      <c r="S324" s="724"/>
      <c r="T324" s="724"/>
      <c r="U324" s="724"/>
      <c r="V324" s="724"/>
      <c r="W324" s="724"/>
      <c r="X324" s="724"/>
      <c r="Y324" s="724"/>
      <c r="Z324" s="724"/>
      <c r="AA324" s="724"/>
      <c r="AB324" s="724"/>
      <c r="AC324" s="724"/>
      <c r="AD324" s="724"/>
      <c r="AE324" s="724"/>
      <c r="AF324" s="724"/>
      <c r="AG324" s="724"/>
      <c r="AH324" s="724"/>
      <c r="AI324" s="724"/>
      <c r="AJ324" s="724"/>
      <c r="AK324" s="724"/>
      <c r="AL324" s="724"/>
      <c r="AM324" s="724"/>
      <c r="AN324" s="724"/>
      <c r="AO324" s="724"/>
      <c r="AP324" s="724"/>
      <c r="AQ324" s="724"/>
      <c r="AR324" s="724"/>
      <c r="AS324" s="724"/>
      <c r="AT324" s="724"/>
      <c r="AU324" s="724"/>
      <c r="AV324" s="724"/>
      <c r="AW324" s="724"/>
      <c r="AX324" s="724"/>
      <c r="AY324" s="724"/>
      <c r="AZ324" s="724"/>
      <c r="BA324" s="724"/>
      <c r="BB324" s="724"/>
      <c r="BC324" s="724"/>
      <c r="BD324" s="724"/>
      <c r="BE324" s="313"/>
    </row>
    <row r="325" spans="1:102" ht="16.5" customHeight="1">
      <c r="A325" s="3"/>
      <c r="B325" s="746" t="s">
        <v>208</v>
      </c>
      <c r="C325" s="747"/>
      <c r="D325" s="747"/>
      <c r="E325" s="747"/>
      <c r="F325" s="747"/>
      <c r="G325" s="747"/>
      <c r="H325" s="748"/>
      <c r="I325" s="725"/>
      <c r="J325" s="726"/>
      <c r="K325" s="726"/>
      <c r="L325" s="726"/>
      <c r="M325" s="726"/>
      <c r="N325" s="726"/>
      <c r="O325" s="726"/>
      <c r="P325" s="726"/>
      <c r="Q325" s="726"/>
      <c r="R325" s="726"/>
      <c r="S325" s="726"/>
      <c r="T325" s="726"/>
      <c r="U325" s="726"/>
      <c r="V325" s="726"/>
      <c r="W325" s="726"/>
      <c r="X325" s="726"/>
      <c r="Y325" s="726"/>
      <c r="Z325" s="726"/>
      <c r="AA325" s="726"/>
      <c r="AB325" s="726"/>
      <c r="AC325" s="726"/>
      <c r="AD325" s="726"/>
      <c r="AE325" s="726"/>
      <c r="AF325" s="726"/>
      <c r="AG325" s="726"/>
      <c r="AH325" s="726"/>
      <c r="AI325" s="726"/>
      <c r="AJ325" s="726"/>
      <c r="AK325" s="726"/>
      <c r="AL325" s="726"/>
      <c r="AM325" s="726"/>
      <c r="AN325" s="726"/>
      <c r="AO325" s="726"/>
      <c r="AP325" s="726"/>
      <c r="AQ325" s="726"/>
      <c r="AR325" s="726"/>
      <c r="AS325" s="726"/>
      <c r="AT325" s="726"/>
      <c r="AU325" s="726"/>
      <c r="AV325" s="726"/>
      <c r="AW325" s="726"/>
      <c r="AX325" s="726"/>
      <c r="AY325" s="726"/>
      <c r="AZ325" s="726"/>
      <c r="BA325" s="726"/>
      <c r="BB325" s="726"/>
      <c r="BC325" s="726"/>
      <c r="BD325" s="726"/>
      <c r="BE325" s="313"/>
    </row>
    <row r="326" spans="1:102" ht="9.75" customHeight="1">
      <c r="A326" s="3"/>
      <c r="B326" s="835" t="s">
        <v>164</v>
      </c>
      <c r="C326" s="836"/>
      <c r="D326" s="836"/>
      <c r="E326" s="836"/>
      <c r="F326" s="836"/>
      <c r="G326" s="836"/>
      <c r="H326" s="836"/>
      <c r="I326" s="344"/>
      <c r="J326" s="766" t="str">
        <f>J49</f>
        <v/>
      </c>
      <c r="K326" s="767"/>
      <c r="L326" s="767"/>
      <c r="M326" s="345"/>
      <c r="N326" s="345"/>
      <c r="O326" s="766" t="str">
        <f>O49</f>
        <v/>
      </c>
      <c r="P326" s="767"/>
      <c r="Q326" s="767"/>
      <c r="R326" s="345"/>
      <c r="S326" s="345"/>
      <c r="T326" s="766" t="str">
        <f>T49</f>
        <v>_______</v>
      </c>
      <c r="U326" s="767"/>
      <c r="V326" s="767"/>
      <c r="W326" s="345"/>
      <c r="X326" s="345"/>
      <c r="Y326" s="766" t="str">
        <f>Y49</f>
        <v>_______</v>
      </c>
      <c r="Z326" s="767"/>
      <c r="AA326" s="767"/>
      <c r="AB326" s="345"/>
      <c r="AC326" s="345"/>
      <c r="AD326" s="766" t="str">
        <f>AD49</f>
        <v>_______</v>
      </c>
      <c r="AE326" s="767"/>
      <c r="AF326" s="767"/>
      <c r="AG326" s="404"/>
      <c r="AH326" s="404"/>
      <c r="AI326" s="766" t="str">
        <f>AI49</f>
        <v/>
      </c>
      <c r="AJ326" s="766"/>
      <c r="AK326" s="766"/>
      <c r="AL326" s="766"/>
      <c r="AM326" s="315"/>
      <c r="AN326" s="54"/>
      <c r="AO326" s="766" t="str">
        <f>AO49</f>
        <v/>
      </c>
      <c r="AP326" s="767"/>
      <c r="AQ326" s="767"/>
      <c r="AR326" s="54"/>
      <c r="AS326" s="54"/>
      <c r="AT326" s="54"/>
      <c r="AU326" s="54"/>
      <c r="AV326" s="54"/>
      <c r="AW326" s="54"/>
      <c r="AX326" s="54"/>
      <c r="AY326" s="54"/>
      <c r="AZ326" s="54"/>
      <c r="BA326" s="54"/>
      <c r="BB326" s="54"/>
      <c r="BC326" s="54"/>
      <c r="BD326" s="54"/>
      <c r="BE326" s="316"/>
      <c r="BH326" s="43"/>
      <c r="BJ326" s="337"/>
      <c r="BK326" s="337"/>
      <c r="BL326" s="337"/>
      <c r="BM326" s="337"/>
      <c r="BN326" s="337"/>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row>
    <row r="327" spans="1:102" ht="2.25" customHeight="1">
      <c r="A327" s="3"/>
      <c r="B327" s="837"/>
      <c r="C327" s="838"/>
      <c r="D327" s="838"/>
      <c r="E327" s="838"/>
      <c r="F327" s="838"/>
      <c r="G327" s="838"/>
      <c r="H327" s="838"/>
      <c r="I327" s="346"/>
      <c r="J327" s="732" t="str">
        <f>J50</f>
        <v/>
      </c>
      <c r="K327" s="733"/>
      <c r="L327" s="733"/>
      <c r="M327" s="347"/>
      <c r="N327" s="347"/>
      <c r="O327" s="732" t="str">
        <f>O50</f>
        <v/>
      </c>
      <c r="P327" s="733"/>
      <c r="Q327" s="733"/>
      <c r="R327" s="347"/>
      <c r="S327" s="347"/>
      <c r="T327" s="732" t="str">
        <f>T50</f>
        <v>_______</v>
      </c>
      <c r="U327" s="733"/>
      <c r="V327" s="733"/>
      <c r="W327" s="347"/>
      <c r="X327" s="347"/>
      <c r="Y327" s="732" t="str">
        <f>Y50</f>
        <v>_______</v>
      </c>
      <c r="Z327" s="733"/>
      <c r="AA327" s="733"/>
      <c r="AB327" s="347"/>
      <c r="AC327" s="347"/>
      <c r="AD327" s="732" t="str">
        <f>AD50</f>
        <v>_______</v>
      </c>
      <c r="AE327" s="733"/>
      <c r="AF327" s="733"/>
      <c r="AG327" s="377"/>
      <c r="AH327" s="377"/>
      <c r="AI327" s="732" t="str">
        <f>AI50</f>
        <v/>
      </c>
      <c r="AJ327" s="733"/>
      <c r="AK327" s="733"/>
      <c r="AL327" s="734"/>
      <c r="AM327" s="100"/>
      <c r="AN327" s="3"/>
      <c r="AO327" s="732" t="str">
        <f>AO50</f>
        <v/>
      </c>
      <c r="AP327" s="733"/>
      <c r="AQ327" s="733"/>
      <c r="AR327" s="3"/>
      <c r="AS327" s="3"/>
      <c r="AT327" s="3"/>
      <c r="AU327" s="3"/>
      <c r="AV327" s="3"/>
      <c r="AW327" s="3"/>
      <c r="AX327" s="3"/>
      <c r="AY327" s="3"/>
      <c r="AZ327" s="3"/>
      <c r="BA327" s="3"/>
      <c r="BB327" s="3"/>
      <c r="BC327" s="3"/>
      <c r="BD327" s="3"/>
      <c r="BE327" s="276"/>
      <c r="BH327" s="43"/>
      <c r="BJ327" s="337"/>
      <c r="BK327" s="337"/>
      <c r="BL327" s="337"/>
      <c r="BM327" s="337"/>
      <c r="BN327" s="337"/>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row>
    <row r="328" spans="1:102" ht="6" customHeight="1">
      <c r="A328" s="3"/>
      <c r="B328" s="837"/>
      <c r="C328" s="838"/>
      <c r="D328" s="838"/>
      <c r="E328" s="838"/>
      <c r="F328" s="838"/>
      <c r="G328" s="838"/>
      <c r="H328" s="838"/>
      <c r="I328" s="346"/>
      <c r="J328" s="379"/>
      <c r="K328" s="380"/>
      <c r="L328" s="380"/>
      <c r="M328" s="347"/>
      <c r="N328" s="347"/>
      <c r="O328" s="379"/>
      <c r="P328" s="380"/>
      <c r="Q328" s="380"/>
      <c r="R328" s="347"/>
      <c r="S328" s="347"/>
      <c r="T328" s="379"/>
      <c r="U328" s="380"/>
      <c r="V328" s="380"/>
      <c r="W328" s="347"/>
      <c r="X328" s="347"/>
      <c r="Y328" s="379"/>
      <c r="Z328" s="380"/>
      <c r="AA328" s="380"/>
      <c r="AB328" s="347"/>
      <c r="AC328" s="347"/>
      <c r="AD328" s="379"/>
      <c r="AE328" s="380"/>
      <c r="AF328" s="380"/>
      <c r="AG328" s="377"/>
      <c r="AH328" s="377"/>
      <c r="AI328" s="379"/>
      <c r="AJ328" s="380"/>
      <c r="AK328" s="380"/>
      <c r="AL328" s="392"/>
      <c r="AM328" s="100"/>
      <c r="AN328" s="3"/>
      <c r="AO328" s="379"/>
      <c r="AP328" s="380"/>
      <c r="AQ328" s="380"/>
      <c r="AR328" s="3"/>
      <c r="AS328" s="3"/>
      <c r="AT328" s="3"/>
      <c r="AU328" s="3"/>
      <c r="AV328" s="3"/>
      <c r="AW328" s="3"/>
      <c r="AX328" s="3"/>
      <c r="AY328" s="3"/>
      <c r="AZ328" s="3"/>
      <c r="BA328" s="3"/>
      <c r="BB328" s="3"/>
      <c r="BC328" s="3"/>
      <c r="BD328" s="3"/>
      <c r="BE328" s="276"/>
      <c r="BH328" s="43"/>
      <c r="BJ328" s="337"/>
      <c r="BK328" s="337"/>
      <c r="BL328" s="337"/>
      <c r="BM328" s="337"/>
      <c r="BN328" s="337"/>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row>
    <row r="329" spans="1:102" ht="10.5" customHeight="1">
      <c r="A329" s="3"/>
      <c r="B329" s="837"/>
      <c r="C329" s="838"/>
      <c r="D329" s="838"/>
      <c r="E329" s="838"/>
      <c r="F329" s="838"/>
      <c r="G329" s="838"/>
      <c r="H329" s="838"/>
      <c r="I329" s="346"/>
      <c r="J329" s="841" t="str">
        <f>J52</f>
        <v>_______</v>
      </c>
      <c r="K329" s="842"/>
      <c r="L329" s="842"/>
      <c r="M329" s="3"/>
      <c r="N329" s="347"/>
      <c r="O329" s="732" t="str">
        <f>O52</f>
        <v>_______</v>
      </c>
      <c r="P329" s="733"/>
      <c r="Q329" s="733"/>
      <c r="R329" s="347"/>
      <c r="S329" s="843" t="str">
        <f>S52</f>
        <v/>
      </c>
      <c r="T329" s="844"/>
      <c r="U329" s="844"/>
      <c r="V329" s="844"/>
      <c r="W329" s="844"/>
      <c r="X329" s="844"/>
      <c r="Y329" s="844"/>
      <c r="Z329" s="844"/>
      <c r="AA329" s="844"/>
      <c r="AB329" s="844"/>
      <c r="AC329" s="844"/>
      <c r="AD329" s="844"/>
      <c r="AE329" s="377"/>
      <c r="AF329" s="377"/>
      <c r="AG329" s="377"/>
      <c r="AH329" s="377"/>
      <c r="AI329" s="314"/>
      <c r="AJ329" s="314"/>
      <c r="AK329" s="101"/>
      <c r="AL329" s="100"/>
      <c r="AM329" s="100"/>
      <c r="AN329" s="100"/>
      <c r="AO329" s="100"/>
      <c r="AP329" s="400"/>
      <c r="AQ329" s="3"/>
      <c r="AR329" s="3"/>
      <c r="AS329" s="3"/>
      <c r="AT329" s="3"/>
      <c r="AU329" s="3"/>
      <c r="AV329" s="3"/>
      <c r="AW329" s="3"/>
      <c r="AX329" s="3"/>
      <c r="AY329" s="3"/>
      <c r="AZ329" s="3"/>
      <c r="BA329" s="3"/>
      <c r="BB329" s="3"/>
      <c r="BC329" s="3"/>
      <c r="BD329" s="3"/>
      <c r="BE329" s="57"/>
    </row>
    <row r="330" spans="1:102" ht="2.25" customHeight="1">
      <c r="A330" s="3"/>
      <c r="B330" s="837"/>
      <c r="C330" s="838"/>
      <c r="D330" s="838"/>
      <c r="E330" s="838"/>
      <c r="F330" s="838"/>
      <c r="G330" s="838"/>
      <c r="H330" s="838"/>
      <c r="I330" s="346"/>
      <c r="J330" s="732" t="str">
        <f>J53</f>
        <v>_______</v>
      </c>
      <c r="K330" s="733"/>
      <c r="L330" s="733"/>
      <c r="M330" s="3"/>
      <c r="N330" s="347"/>
      <c r="O330" s="732" t="str">
        <f>O53</f>
        <v>_______</v>
      </c>
      <c r="P330" s="733"/>
      <c r="Q330" s="733"/>
      <c r="R330" s="347"/>
      <c r="S330" s="844"/>
      <c r="T330" s="844"/>
      <c r="U330" s="844"/>
      <c r="V330" s="844"/>
      <c r="W330" s="844"/>
      <c r="X330" s="844"/>
      <c r="Y330" s="844"/>
      <c r="Z330" s="844"/>
      <c r="AA330" s="844"/>
      <c r="AB330" s="844"/>
      <c r="AC330" s="844"/>
      <c r="AD330" s="844"/>
      <c r="AE330" s="377"/>
      <c r="AF330" s="377"/>
      <c r="AG330" s="377"/>
      <c r="AH330" s="377"/>
      <c r="AI330" s="377"/>
      <c r="AJ330" s="377"/>
      <c r="AK330" s="379"/>
      <c r="AL330" s="3"/>
      <c r="AM330" s="3"/>
      <c r="AN330" s="3"/>
      <c r="AO330" s="3"/>
      <c r="AP330" s="379"/>
      <c r="AQ330" s="3"/>
      <c r="AR330" s="3"/>
      <c r="AS330" s="3"/>
      <c r="AT330" s="3"/>
      <c r="AU330" s="3"/>
      <c r="AV330" s="3"/>
      <c r="AW330" s="3"/>
      <c r="AX330" s="3"/>
      <c r="AY330" s="3"/>
      <c r="AZ330" s="3"/>
      <c r="BA330" s="3"/>
      <c r="BB330" s="3"/>
      <c r="BC330" s="3"/>
      <c r="BD330" s="3"/>
      <c r="BE330" s="57"/>
      <c r="BH330" s="43"/>
      <c r="BJ330" s="337"/>
      <c r="BK330" s="337"/>
      <c r="BL330" s="337"/>
      <c r="BM330" s="337"/>
      <c r="BN330" s="337"/>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row>
    <row r="331" spans="1:102" ht="9.6" customHeight="1">
      <c r="A331" s="3"/>
      <c r="B331" s="839"/>
      <c r="C331" s="840"/>
      <c r="D331" s="840"/>
      <c r="E331" s="840"/>
      <c r="F331" s="840"/>
      <c r="G331" s="840"/>
      <c r="H331" s="840"/>
      <c r="I331" s="348"/>
      <c r="J331" s="349"/>
      <c r="K331" s="349"/>
      <c r="L331" s="349"/>
      <c r="M331" s="349"/>
      <c r="N331" s="349"/>
      <c r="O331" s="349"/>
      <c r="P331" s="349"/>
      <c r="Q331" s="349"/>
      <c r="R331" s="349"/>
      <c r="S331" s="798"/>
      <c r="T331" s="798"/>
      <c r="U331" s="798"/>
      <c r="V331" s="798"/>
      <c r="W331" s="798"/>
      <c r="X331" s="798"/>
      <c r="Y331" s="798"/>
      <c r="Z331" s="798"/>
      <c r="AA331" s="798"/>
      <c r="AB331" s="798"/>
      <c r="AC331" s="798"/>
      <c r="AD331" s="798"/>
      <c r="AE331" s="405"/>
      <c r="AF331" s="405"/>
      <c r="AG331" s="405"/>
      <c r="AH331" s="405"/>
      <c r="AI331" s="405"/>
      <c r="AJ331" s="405"/>
      <c r="AK331" s="343"/>
      <c r="AL331" s="317"/>
      <c r="AM331" s="317"/>
      <c r="AN331" s="317"/>
      <c r="AO331" s="317"/>
      <c r="AP331" s="318"/>
      <c r="AQ331" s="318"/>
      <c r="AR331" s="318"/>
      <c r="AS331" s="318"/>
      <c r="AT331" s="93"/>
      <c r="AU331" s="93"/>
      <c r="AV331" s="93"/>
      <c r="AW331" s="93"/>
      <c r="AX331" s="93"/>
      <c r="AY331" s="93"/>
      <c r="AZ331" s="93"/>
      <c r="BA331" s="93"/>
      <c r="BB331" s="93"/>
      <c r="BC331" s="93"/>
      <c r="BD331" s="93"/>
      <c r="BE331" s="269"/>
    </row>
    <row r="332" spans="1:102" ht="30" customHeight="1">
      <c r="A332" s="3"/>
      <c r="B332" s="906" t="s">
        <v>149</v>
      </c>
      <c r="C332" s="907"/>
      <c r="D332" s="907"/>
      <c r="E332" s="907"/>
      <c r="F332" s="907"/>
      <c r="G332" s="907"/>
      <c r="H332" s="908"/>
      <c r="I332" s="826">
        <f>I55</f>
        <v>0</v>
      </c>
      <c r="J332" s="827"/>
      <c r="K332" s="827"/>
      <c r="L332" s="827"/>
      <c r="M332" s="827"/>
      <c r="N332" s="827"/>
      <c r="O332" s="827"/>
      <c r="P332" s="827"/>
      <c r="Q332" s="827"/>
      <c r="R332" s="827"/>
      <c r="S332" s="827"/>
      <c r="T332" s="827"/>
      <c r="U332" s="827"/>
      <c r="V332" s="827"/>
      <c r="W332" s="827"/>
      <c r="X332" s="827"/>
      <c r="Y332" s="827"/>
      <c r="Z332" s="827"/>
      <c r="AA332" s="827"/>
      <c r="AB332" s="827"/>
      <c r="AC332" s="827"/>
      <c r="AD332" s="827"/>
      <c r="AE332" s="827"/>
      <c r="AF332" s="827"/>
      <c r="AG332" s="827"/>
      <c r="AH332" s="827"/>
      <c r="AI332" s="827"/>
      <c r="AJ332" s="827"/>
      <c r="AK332" s="827"/>
      <c r="AL332" s="827"/>
      <c r="AM332" s="827"/>
      <c r="AN332" s="827"/>
      <c r="AO332" s="827"/>
      <c r="AP332" s="827"/>
      <c r="AQ332" s="827"/>
      <c r="AR332" s="827"/>
      <c r="AS332" s="827"/>
      <c r="AT332" s="827"/>
      <c r="AU332" s="827"/>
      <c r="AV332" s="827"/>
      <c r="AW332" s="827"/>
      <c r="AX332" s="827"/>
      <c r="AY332" s="827"/>
      <c r="AZ332" s="827"/>
      <c r="BA332" s="827"/>
      <c r="BB332" s="827"/>
      <c r="BC332" s="827"/>
      <c r="BD332" s="827"/>
      <c r="BE332" s="828"/>
    </row>
    <row r="333" spans="1:102" ht="9.9499999999999993" customHeight="1">
      <c r="A333" s="3"/>
      <c r="B333" s="253"/>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381"/>
      <c r="AG333" s="381"/>
      <c r="AH333" s="403"/>
      <c r="AI333" s="68"/>
      <c r="AJ333" s="68"/>
      <c r="AK333" s="68"/>
      <c r="AL333" s="355"/>
      <c r="AM333" s="356"/>
      <c r="AN333" s="356"/>
      <c r="AO333" s="356"/>
      <c r="AP333" s="356"/>
      <c r="AQ333" s="356"/>
      <c r="AR333" s="356"/>
      <c r="AS333" s="356"/>
      <c r="AT333" s="356"/>
      <c r="AU333" s="356"/>
      <c r="AV333" s="356"/>
      <c r="AW333" s="356"/>
      <c r="AX333" s="356"/>
      <c r="AY333" s="356"/>
      <c r="AZ333" s="356"/>
      <c r="BA333" s="356"/>
      <c r="BB333" s="356"/>
      <c r="BC333" s="356"/>
      <c r="BD333" s="356"/>
      <c r="BE333" s="357"/>
    </row>
    <row r="334" spans="1:102" ht="9.9499999999999993" customHeight="1">
      <c r="A334" s="3"/>
      <c r="B334" s="56"/>
      <c r="C334" s="3"/>
      <c r="D334" s="30" t="s">
        <v>49</v>
      </c>
      <c r="E334" s="30"/>
      <c r="F334" s="30"/>
      <c r="G334" s="30"/>
      <c r="H334" s="30"/>
      <c r="I334" s="3"/>
      <c r="J334" s="3"/>
      <c r="K334" s="3"/>
      <c r="L334" s="3"/>
      <c r="M334" s="3"/>
      <c r="N334" s="3"/>
      <c r="O334" s="3"/>
      <c r="P334" s="3"/>
      <c r="Q334" s="3"/>
      <c r="R334" s="3"/>
      <c r="S334" s="3"/>
      <c r="T334" s="3"/>
      <c r="U334" s="3"/>
      <c r="V334" s="3"/>
      <c r="W334" s="3"/>
      <c r="X334" s="3"/>
      <c r="Y334" s="3"/>
      <c r="Z334" s="3"/>
      <c r="AA334" s="3"/>
      <c r="AB334" s="3"/>
      <c r="AC334" s="3"/>
      <c r="AD334" s="3"/>
      <c r="AE334" s="3"/>
      <c r="AF334" s="2"/>
      <c r="AG334" s="2"/>
      <c r="AH334" s="370"/>
      <c r="AI334" s="388"/>
      <c r="AJ334" s="388"/>
      <c r="AK334" s="388"/>
      <c r="AL334" s="2"/>
      <c r="AM334" s="18"/>
      <c r="AN334" s="18"/>
      <c r="AO334" s="18"/>
      <c r="AP334" s="18"/>
      <c r="AQ334" s="18"/>
      <c r="AR334" s="18"/>
      <c r="AS334" s="18"/>
      <c r="AT334" s="18"/>
      <c r="AU334" s="18"/>
      <c r="AV334" s="18"/>
      <c r="AW334" s="18"/>
      <c r="AX334" s="18"/>
      <c r="AY334" s="18"/>
      <c r="AZ334" s="18"/>
      <c r="BA334" s="18"/>
      <c r="BB334" s="18"/>
      <c r="BC334" s="18"/>
      <c r="BD334" s="18"/>
      <c r="BE334" s="66"/>
    </row>
    <row r="335" spans="1:102" ht="9.9499999999999993" customHeight="1">
      <c r="A335" s="3"/>
      <c r="B335" s="56"/>
      <c r="C335" s="3"/>
      <c r="D335" s="30"/>
      <c r="E335" s="30"/>
      <c r="F335" s="30"/>
      <c r="G335" s="30"/>
      <c r="H335" s="30"/>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18"/>
      <c r="AS335" s="18"/>
      <c r="AT335" s="18"/>
      <c r="AU335" s="18"/>
      <c r="AV335" s="18"/>
      <c r="AW335" s="18"/>
      <c r="AX335" s="18"/>
      <c r="AY335" s="18"/>
      <c r="AZ335" s="18"/>
      <c r="BA335" s="18"/>
      <c r="BB335" s="18"/>
      <c r="BC335" s="18"/>
      <c r="BD335" s="18"/>
      <c r="BE335" s="66"/>
    </row>
    <row r="336" spans="1:102" ht="9.9499999999999993" customHeight="1">
      <c r="A336" s="3"/>
      <c r="B336" s="56"/>
      <c r="C336" s="3"/>
      <c r="D336" s="39"/>
      <c r="E336" s="39">
        <v>1</v>
      </c>
      <c r="F336" s="722" t="s">
        <v>220</v>
      </c>
      <c r="G336" s="683"/>
      <c r="H336" s="683"/>
      <c r="I336" s="683"/>
      <c r="J336" s="683"/>
      <c r="K336" s="683"/>
      <c r="L336" s="683"/>
      <c r="M336" s="683"/>
      <c r="N336" s="683"/>
      <c r="O336" s="683"/>
      <c r="P336" s="683"/>
      <c r="Q336" s="683"/>
      <c r="R336" s="683"/>
      <c r="S336" s="683"/>
      <c r="T336" s="683"/>
      <c r="U336" s="683"/>
      <c r="V336" s="683"/>
      <c r="W336" s="683"/>
      <c r="X336" s="683"/>
      <c r="Y336" s="683"/>
      <c r="Z336" s="683"/>
      <c r="AA336" s="683"/>
      <c r="AB336" s="683"/>
      <c r="AC336" s="683"/>
      <c r="AD336" s="683"/>
      <c r="AE336" s="683"/>
      <c r="AF336" s="683"/>
      <c r="AG336" s="683"/>
      <c r="AH336" s="683"/>
      <c r="AI336" s="683"/>
      <c r="AJ336" s="683"/>
      <c r="AK336" s="683"/>
      <c r="AL336" s="683"/>
      <c r="AM336" s="683"/>
      <c r="AN336" s="683"/>
      <c r="AO336" s="683"/>
      <c r="AP336" s="683"/>
      <c r="AQ336" s="683"/>
      <c r="AR336" s="683"/>
      <c r="AS336" s="683"/>
      <c r="AT336" s="683"/>
      <c r="AU336" s="683"/>
      <c r="AV336" s="683"/>
      <c r="AW336" s="683"/>
      <c r="AX336" s="683"/>
      <c r="AY336" s="683"/>
      <c r="AZ336" s="683"/>
      <c r="BA336" s="683"/>
      <c r="BB336" s="683"/>
      <c r="BC336" s="683"/>
      <c r="BD336" s="367"/>
      <c r="BE336" s="59"/>
      <c r="BI336" s="39"/>
      <c r="BJ336" s="38"/>
      <c r="BK336" s="38"/>
      <c r="BL336" s="109"/>
      <c r="BM336" s="109"/>
      <c r="BN336" s="109"/>
      <c r="BO336" s="109"/>
      <c r="BP336" s="109"/>
      <c r="BQ336" s="109"/>
      <c r="BR336" s="109"/>
      <c r="BS336" s="109"/>
      <c r="BT336" s="882"/>
      <c r="BU336" s="882"/>
      <c r="BV336" s="20"/>
      <c r="BW336" s="110"/>
      <c r="BX336" s="110"/>
      <c r="BY336" s="109"/>
      <c r="BZ336" s="109"/>
      <c r="CA336" s="109"/>
      <c r="CB336" s="109"/>
      <c r="CC336" s="905"/>
      <c r="CD336" s="905"/>
      <c r="CE336" s="905"/>
      <c r="CF336" s="905"/>
      <c r="CG336" s="905"/>
      <c r="CH336" s="905"/>
      <c r="CI336" s="905"/>
      <c r="CJ336" s="905"/>
      <c r="CK336" s="905"/>
      <c r="CL336" s="905"/>
      <c r="CM336" s="905"/>
      <c r="CN336" s="905"/>
      <c r="CO336" s="905"/>
      <c r="CP336" s="905"/>
      <c r="CQ336" s="905"/>
      <c r="CR336" s="905"/>
      <c r="CS336" s="905"/>
      <c r="CT336" s="905"/>
      <c r="CU336" s="905"/>
      <c r="CV336" s="905"/>
      <c r="CW336" s="905"/>
      <c r="CX336" s="905"/>
    </row>
    <row r="337" spans="1:102" ht="9.9499999999999993" customHeight="1">
      <c r="A337" s="3"/>
      <c r="B337" s="56"/>
      <c r="C337" s="3"/>
      <c r="D337" s="39"/>
      <c r="E337" s="39"/>
      <c r="F337" s="683"/>
      <c r="G337" s="683"/>
      <c r="H337" s="683"/>
      <c r="I337" s="683"/>
      <c r="J337" s="683"/>
      <c r="K337" s="683"/>
      <c r="L337" s="683"/>
      <c r="M337" s="683"/>
      <c r="N337" s="683"/>
      <c r="O337" s="683"/>
      <c r="P337" s="683"/>
      <c r="Q337" s="683"/>
      <c r="R337" s="683"/>
      <c r="S337" s="683"/>
      <c r="T337" s="683"/>
      <c r="U337" s="683"/>
      <c r="V337" s="683"/>
      <c r="W337" s="683"/>
      <c r="X337" s="683"/>
      <c r="Y337" s="683"/>
      <c r="Z337" s="683"/>
      <c r="AA337" s="683"/>
      <c r="AB337" s="683"/>
      <c r="AC337" s="683"/>
      <c r="AD337" s="683"/>
      <c r="AE337" s="683"/>
      <c r="AF337" s="683"/>
      <c r="AG337" s="683"/>
      <c r="AH337" s="683"/>
      <c r="AI337" s="683"/>
      <c r="AJ337" s="683"/>
      <c r="AK337" s="683"/>
      <c r="AL337" s="683"/>
      <c r="AM337" s="683"/>
      <c r="AN337" s="683"/>
      <c r="AO337" s="683"/>
      <c r="AP337" s="683"/>
      <c r="AQ337" s="683"/>
      <c r="AR337" s="683"/>
      <c r="AS337" s="683"/>
      <c r="AT337" s="683"/>
      <c r="AU337" s="683"/>
      <c r="AV337" s="683"/>
      <c r="AW337" s="683"/>
      <c r="AX337" s="683"/>
      <c r="AY337" s="683"/>
      <c r="AZ337" s="683"/>
      <c r="BA337" s="683"/>
      <c r="BB337" s="683"/>
      <c r="BC337" s="683"/>
      <c r="BD337" s="367"/>
      <c r="BE337" s="59"/>
      <c r="BI337" s="39"/>
      <c r="BJ337" s="38"/>
      <c r="BK337" s="38"/>
      <c r="BL337" s="109"/>
      <c r="BM337" s="109"/>
      <c r="BN337" s="109"/>
      <c r="BO337" s="109"/>
      <c r="BP337" s="109"/>
      <c r="BQ337" s="109"/>
      <c r="BR337" s="109"/>
      <c r="BS337" s="109"/>
      <c r="BT337" s="882"/>
      <c r="BU337" s="882"/>
      <c r="BV337" s="20"/>
      <c r="BW337" s="110"/>
      <c r="BX337" s="110"/>
      <c r="BY337" s="109"/>
      <c r="BZ337" s="109"/>
      <c r="CA337" s="109"/>
      <c r="CB337" s="109"/>
      <c r="CC337" s="905"/>
      <c r="CD337" s="905"/>
      <c r="CE337" s="905"/>
      <c r="CF337" s="905"/>
      <c r="CG337" s="905"/>
      <c r="CH337" s="905"/>
      <c r="CI337" s="905"/>
      <c r="CJ337" s="905"/>
      <c r="CK337" s="905"/>
      <c r="CL337" s="905"/>
      <c r="CM337" s="905"/>
      <c r="CN337" s="905"/>
      <c r="CO337" s="905"/>
      <c r="CP337" s="905"/>
      <c r="CQ337" s="905"/>
      <c r="CR337" s="905"/>
      <c r="CS337" s="905"/>
      <c r="CT337" s="905"/>
      <c r="CU337" s="905"/>
      <c r="CV337" s="905"/>
      <c r="CW337" s="905"/>
      <c r="CX337" s="905"/>
    </row>
    <row r="338" spans="1:102" ht="9.75" customHeight="1">
      <c r="A338" s="3"/>
      <c r="B338" s="272"/>
      <c r="C338" s="15"/>
      <c r="D338" s="40"/>
      <c r="F338" s="810"/>
      <c r="G338" s="810"/>
      <c r="H338" s="810"/>
      <c r="I338" s="810"/>
      <c r="J338" s="810"/>
      <c r="K338" s="810"/>
      <c r="L338" s="810"/>
      <c r="M338" s="810"/>
      <c r="N338" s="810"/>
      <c r="O338" s="810"/>
      <c r="P338" s="810"/>
      <c r="Q338" s="810"/>
      <c r="R338" s="810"/>
      <c r="S338" s="810"/>
      <c r="T338" s="810"/>
      <c r="U338" s="810"/>
      <c r="V338" s="810"/>
      <c r="W338" s="810"/>
      <c r="X338" s="810"/>
      <c r="Y338" s="810"/>
      <c r="Z338" s="810"/>
      <c r="AA338" s="810"/>
      <c r="AB338" s="810"/>
      <c r="AC338" s="810"/>
      <c r="AD338" s="810"/>
      <c r="AE338" s="810"/>
      <c r="AF338" s="810"/>
      <c r="AG338" s="810"/>
      <c r="AH338" s="810"/>
      <c r="AI338" s="810"/>
      <c r="AJ338" s="810"/>
      <c r="AK338" s="810"/>
      <c r="AL338" s="810"/>
      <c r="AM338" s="810"/>
      <c r="AN338" s="810"/>
      <c r="AO338" s="810"/>
      <c r="AP338" s="810"/>
      <c r="AQ338" s="810"/>
      <c r="AR338" s="810"/>
      <c r="AS338" s="810"/>
      <c r="AT338" s="810"/>
      <c r="AU338" s="810"/>
      <c r="AV338" s="810"/>
      <c r="AW338" s="810"/>
      <c r="AX338" s="810"/>
      <c r="AY338" s="810"/>
      <c r="AZ338" s="810"/>
      <c r="BA338" s="810"/>
      <c r="BB338" s="810"/>
      <c r="BC338" s="810"/>
      <c r="BD338" s="367"/>
      <c r="BE338" s="394"/>
    </row>
    <row r="339" spans="1:102" ht="9.75" customHeight="1">
      <c r="A339" s="3"/>
      <c r="B339" s="272"/>
      <c r="C339" s="15"/>
      <c r="D339" s="366"/>
      <c r="E339" s="365">
        <v>2</v>
      </c>
      <c r="F339" s="722" t="s">
        <v>221</v>
      </c>
      <c r="G339" s="683"/>
      <c r="H339" s="683"/>
      <c r="I339" s="683"/>
      <c r="J339" s="683"/>
      <c r="K339" s="683"/>
      <c r="L339" s="683"/>
      <c r="M339" s="683"/>
      <c r="N339" s="683"/>
      <c r="O339" s="683"/>
      <c r="P339" s="683"/>
      <c r="Q339" s="683"/>
      <c r="R339" s="683"/>
      <c r="S339" s="683"/>
      <c r="T339" s="683"/>
      <c r="U339" s="683"/>
      <c r="V339" s="683"/>
      <c r="W339" s="683"/>
      <c r="X339" s="683"/>
      <c r="Y339" s="683"/>
      <c r="Z339" s="683"/>
      <c r="AA339" s="683"/>
      <c r="AB339" s="683"/>
      <c r="AC339" s="683"/>
      <c r="AD339" s="683"/>
      <c r="AE339" s="683"/>
      <c r="AF339" s="683"/>
      <c r="AG339" s="683"/>
      <c r="AH339" s="683"/>
      <c r="AI339" s="683"/>
      <c r="AJ339" s="683"/>
      <c r="AK339" s="683"/>
      <c r="AL339" s="683"/>
      <c r="AM339" s="683"/>
      <c r="AN339" s="683"/>
      <c r="AO339" s="683"/>
      <c r="AP339" s="683"/>
      <c r="AQ339" s="683"/>
      <c r="AR339" s="683"/>
      <c r="AS339" s="683"/>
      <c r="AT339" s="683"/>
      <c r="AU339" s="683"/>
      <c r="AV339" s="683"/>
      <c r="AW339" s="683"/>
      <c r="AX339" s="683"/>
      <c r="AY339" s="683"/>
      <c r="AZ339" s="683"/>
      <c r="BA339" s="683"/>
      <c r="BB339" s="683"/>
      <c r="BC339" s="683"/>
      <c r="BD339" s="367"/>
      <c r="BE339" s="273"/>
    </row>
    <row r="340" spans="1:102" ht="9.75" customHeight="1">
      <c r="A340" s="3"/>
      <c r="B340" s="272"/>
      <c r="C340" s="15"/>
      <c r="D340" s="414"/>
      <c r="F340" s="683"/>
      <c r="G340" s="683"/>
      <c r="H340" s="683"/>
      <c r="I340" s="683"/>
      <c r="J340" s="683"/>
      <c r="K340" s="683"/>
      <c r="L340" s="683"/>
      <c r="M340" s="683"/>
      <c r="N340" s="683"/>
      <c r="O340" s="683"/>
      <c r="P340" s="683"/>
      <c r="Q340" s="683"/>
      <c r="R340" s="683"/>
      <c r="S340" s="683"/>
      <c r="T340" s="683"/>
      <c r="U340" s="683"/>
      <c r="V340" s="683"/>
      <c r="W340" s="683"/>
      <c r="X340" s="683"/>
      <c r="Y340" s="683"/>
      <c r="Z340" s="683"/>
      <c r="AA340" s="683"/>
      <c r="AB340" s="683"/>
      <c r="AC340" s="683"/>
      <c r="AD340" s="683"/>
      <c r="AE340" s="683"/>
      <c r="AF340" s="683"/>
      <c r="AG340" s="683"/>
      <c r="AH340" s="683"/>
      <c r="AI340" s="683"/>
      <c r="AJ340" s="683"/>
      <c r="AK340" s="683"/>
      <c r="AL340" s="683"/>
      <c r="AM340" s="683"/>
      <c r="AN340" s="683"/>
      <c r="AO340" s="683"/>
      <c r="AP340" s="683"/>
      <c r="AQ340" s="683"/>
      <c r="AR340" s="683"/>
      <c r="AS340" s="683"/>
      <c r="AT340" s="683"/>
      <c r="AU340" s="683"/>
      <c r="AV340" s="683"/>
      <c r="AW340" s="683"/>
      <c r="AX340" s="683"/>
      <c r="AY340" s="683"/>
      <c r="AZ340" s="683"/>
      <c r="BA340" s="683"/>
      <c r="BB340" s="683"/>
      <c r="BC340" s="683"/>
      <c r="BD340" s="416"/>
      <c r="BE340" s="273"/>
    </row>
    <row r="341" spans="1:102" ht="9.75" customHeight="1">
      <c r="A341" s="3"/>
      <c r="B341" s="272"/>
      <c r="C341" s="15"/>
      <c r="D341" s="414"/>
      <c r="F341" s="810"/>
      <c r="G341" s="810"/>
      <c r="H341" s="810"/>
      <c r="I341" s="810"/>
      <c r="J341" s="810"/>
      <c r="K341" s="810"/>
      <c r="L341" s="810"/>
      <c r="M341" s="810"/>
      <c r="N341" s="810"/>
      <c r="O341" s="810"/>
      <c r="P341" s="810"/>
      <c r="Q341" s="810"/>
      <c r="R341" s="810"/>
      <c r="S341" s="810"/>
      <c r="T341" s="810"/>
      <c r="U341" s="810"/>
      <c r="V341" s="810"/>
      <c r="W341" s="810"/>
      <c r="X341" s="810"/>
      <c r="Y341" s="810"/>
      <c r="Z341" s="810"/>
      <c r="AA341" s="810"/>
      <c r="AB341" s="810"/>
      <c r="AC341" s="810"/>
      <c r="AD341" s="810"/>
      <c r="AE341" s="810"/>
      <c r="AF341" s="810"/>
      <c r="AG341" s="810"/>
      <c r="AH341" s="810"/>
      <c r="AI341" s="810"/>
      <c r="AJ341" s="810"/>
      <c r="AK341" s="810"/>
      <c r="AL341" s="810"/>
      <c r="AM341" s="810"/>
      <c r="AN341" s="810"/>
      <c r="AO341" s="810"/>
      <c r="AP341" s="810"/>
      <c r="AQ341" s="810"/>
      <c r="AR341" s="810"/>
      <c r="AS341" s="810"/>
      <c r="AT341" s="810"/>
      <c r="AU341" s="810"/>
      <c r="AV341" s="810"/>
      <c r="AW341" s="810"/>
      <c r="AX341" s="810"/>
      <c r="AY341" s="810"/>
      <c r="AZ341" s="810"/>
      <c r="BA341" s="810"/>
      <c r="BB341" s="810"/>
      <c r="BC341" s="810"/>
      <c r="BD341" s="416"/>
      <c r="BE341" s="273"/>
    </row>
    <row r="342" spans="1:102" ht="9.9499999999999993" customHeight="1">
      <c r="A342" s="3"/>
      <c r="B342" s="272"/>
      <c r="C342" s="15"/>
      <c r="D342" s="366"/>
      <c r="E342" s="811">
        <v>3</v>
      </c>
      <c r="F342" s="722" t="s">
        <v>172</v>
      </c>
      <c r="G342" s="810"/>
      <c r="H342" s="810"/>
      <c r="I342" s="810"/>
      <c r="J342" s="810"/>
      <c r="K342" s="810"/>
      <c r="L342" s="810"/>
      <c r="M342" s="810"/>
      <c r="N342" s="810"/>
      <c r="O342" s="810"/>
      <c r="P342" s="810"/>
      <c r="Q342" s="810"/>
      <c r="R342" s="810"/>
      <c r="S342" s="810"/>
      <c r="T342" s="810"/>
      <c r="U342" s="810"/>
      <c r="V342" s="810"/>
      <c r="W342" s="810"/>
      <c r="X342" s="810"/>
      <c r="Y342" s="810"/>
      <c r="Z342" s="810"/>
      <c r="AA342" s="810"/>
      <c r="AB342" s="810"/>
      <c r="AC342" s="810"/>
      <c r="AD342" s="810"/>
      <c r="AE342" s="810"/>
      <c r="AF342" s="810"/>
      <c r="AG342" s="810"/>
      <c r="AH342" s="810"/>
      <c r="AI342" s="810"/>
      <c r="AJ342" s="810"/>
      <c r="AK342" s="810"/>
      <c r="AL342" s="810"/>
      <c r="AM342" s="810"/>
      <c r="AN342" s="810"/>
      <c r="AO342" s="810"/>
      <c r="AP342" s="810"/>
      <c r="AQ342" s="810"/>
      <c r="AR342" s="810"/>
      <c r="AS342" s="810"/>
      <c r="AT342" s="810"/>
      <c r="AU342" s="810"/>
      <c r="AV342" s="810"/>
      <c r="AW342" s="810"/>
      <c r="AX342" s="810"/>
      <c r="AY342" s="810"/>
      <c r="AZ342" s="810"/>
      <c r="BA342" s="810"/>
      <c r="BB342" s="810"/>
      <c r="BC342" s="810"/>
      <c r="BD342" s="367"/>
      <c r="BE342" s="408"/>
      <c r="BI342" s="111"/>
      <c r="BJ342" s="39"/>
      <c r="BK342" s="38"/>
      <c r="BL342" s="113"/>
      <c r="BM342" s="113"/>
      <c r="BN342" s="113"/>
      <c r="BO342" s="113"/>
      <c r="BP342" s="113"/>
      <c r="BQ342" s="113"/>
      <c r="BR342" s="113"/>
      <c r="BS342" s="113"/>
      <c r="BT342" s="113"/>
      <c r="BU342" s="113"/>
      <c r="BV342" s="113"/>
      <c r="BW342" s="113"/>
      <c r="BX342" s="113"/>
      <c r="BY342" s="113"/>
      <c r="BZ342" s="113"/>
      <c r="CA342" s="113"/>
      <c r="CB342" s="113"/>
      <c r="CC342" s="113"/>
      <c r="CD342" s="113"/>
      <c r="CE342" s="113"/>
      <c r="CF342" s="113"/>
      <c r="CG342" s="113"/>
      <c r="CH342" s="113"/>
      <c r="CI342" s="113"/>
      <c r="CJ342" s="113"/>
      <c r="CK342" s="113"/>
      <c r="CL342" s="113"/>
      <c r="CM342" s="113"/>
      <c r="CN342" s="113"/>
      <c r="CO342" s="113"/>
      <c r="CP342" s="113"/>
      <c r="CQ342" s="113"/>
      <c r="CR342" s="113"/>
      <c r="CS342" s="113"/>
      <c r="CT342" s="113"/>
    </row>
    <row r="343" spans="1:102" ht="12.75" customHeight="1">
      <c r="A343" s="3"/>
      <c r="B343" s="272"/>
      <c r="C343" s="15"/>
      <c r="D343" s="366"/>
      <c r="E343" s="811"/>
      <c r="F343" s="810"/>
      <c r="G343" s="810"/>
      <c r="H343" s="810"/>
      <c r="I343" s="810"/>
      <c r="J343" s="810"/>
      <c r="K343" s="810"/>
      <c r="L343" s="810"/>
      <c r="M343" s="810"/>
      <c r="N343" s="810"/>
      <c r="O343" s="810"/>
      <c r="P343" s="810"/>
      <c r="Q343" s="810"/>
      <c r="R343" s="810"/>
      <c r="S343" s="810"/>
      <c r="T343" s="810"/>
      <c r="U343" s="810"/>
      <c r="V343" s="810"/>
      <c r="W343" s="810"/>
      <c r="X343" s="810"/>
      <c r="Y343" s="810"/>
      <c r="Z343" s="810"/>
      <c r="AA343" s="810"/>
      <c r="AB343" s="810"/>
      <c r="AC343" s="810"/>
      <c r="AD343" s="810"/>
      <c r="AE343" s="810"/>
      <c r="AF343" s="810"/>
      <c r="AG343" s="810"/>
      <c r="AH343" s="810"/>
      <c r="AI343" s="810"/>
      <c r="AJ343" s="810"/>
      <c r="AK343" s="810"/>
      <c r="AL343" s="810"/>
      <c r="AM343" s="810"/>
      <c r="AN343" s="810"/>
      <c r="AO343" s="810"/>
      <c r="AP343" s="810"/>
      <c r="AQ343" s="810"/>
      <c r="AR343" s="810"/>
      <c r="AS343" s="810"/>
      <c r="AT343" s="810"/>
      <c r="AU343" s="810"/>
      <c r="AV343" s="810"/>
      <c r="AW343" s="810"/>
      <c r="AX343" s="810"/>
      <c r="AY343" s="810"/>
      <c r="AZ343" s="810"/>
      <c r="BA343" s="810"/>
      <c r="BB343" s="810"/>
      <c r="BC343" s="810"/>
      <c r="BD343" s="367"/>
      <c r="BE343" s="408"/>
      <c r="BI343" s="111"/>
      <c r="BJ343" s="39"/>
      <c r="BK343" s="38"/>
      <c r="BL343" s="113"/>
      <c r="BM343" s="113"/>
      <c r="BN343" s="113"/>
      <c r="BO343" s="113"/>
      <c r="BP343" s="113"/>
      <c r="BQ343" s="113"/>
      <c r="BR343" s="113"/>
      <c r="BS343" s="113"/>
      <c r="BT343" s="113"/>
      <c r="BU343" s="113"/>
      <c r="BV343" s="113"/>
      <c r="BW343" s="113"/>
      <c r="BX343" s="113"/>
      <c r="BY343" s="113"/>
      <c r="BZ343" s="113"/>
      <c r="CA343" s="113"/>
      <c r="CB343" s="113"/>
      <c r="CC343" s="113"/>
      <c r="CD343" s="113"/>
      <c r="CE343" s="113"/>
      <c r="CF343" s="113"/>
      <c r="CG343" s="113"/>
      <c r="CH343" s="113"/>
      <c r="CI343" s="113"/>
      <c r="CJ343" s="113"/>
      <c r="CK343" s="113"/>
      <c r="CL343" s="113"/>
      <c r="CM343" s="113"/>
      <c r="CN343" s="113"/>
      <c r="CO343" s="113"/>
      <c r="CP343" s="113"/>
      <c r="CQ343" s="113"/>
      <c r="CR343" s="113"/>
      <c r="CS343" s="113"/>
      <c r="CT343" s="113"/>
    </row>
    <row r="344" spans="1:102" ht="12.75" customHeight="1">
      <c r="A344" s="3"/>
      <c r="B344" s="272"/>
      <c r="C344" s="15"/>
      <c r="D344" s="366"/>
      <c r="E344" s="566">
        <v>4</v>
      </c>
      <c r="F344" s="38" t="s">
        <v>284</v>
      </c>
      <c r="BD344" s="367"/>
      <c r="BE344" s="408"/>
      <c r="BI344" s="352"/>
      <c r="BJ344" s="39"/>
      <c r="BK344" s="38"/>
      <c r="BL344" s="354"/>
      <c r="BM344" s="354"/>
      <c r="BN344" s="354"/>
      <c r="BO344" s="354"/>
      <c r="BP344" s="354"/>
      <c r="BQ344" s="354"/>
      <c r="BR344" s="354"/>
      <c r="BS344" s="354"/>
      <c r="BT344" s="354"/>
      <c r="BU344" s="354"/>
      <c r="BV344" s="354"/>
      <c r="BW344" s="354"/>
      <c r="BX344" s="354"/>
      <c r="BY344" s="354"/>
      <c r="BZ344" s="354"/>
      <c r="CA344" s="354"/>
      <c r="CB344" s="354"/>
      <c r="CC344" s="354"/>
      <c r="CD344" s="354"/>
      <c r="CE344" s="354"/>
      <c r="CF344" s="354"/>
      <c r="CG344" s="354"/>
      <c r="CH344" s="354"/>
      <c r="CI344" s="354"/>
      <c r="CJ344" s="354"/>
      <c r="CK344" s="354"/>
      <c r="CL344" s="354"/>
      <c r="CM344" s="354"/>
      <c r="CN344" s="354"/>
      <c r="CO344" s="354"/>
      <c r="CP344" s="354"/>
      <c r="CQ344" s="354"/>
      <c r="CR344" s="354"/>
      <c r="CS344" s="354"/>
      <c r="CT344" s="354"/>
    </row>
    <row r="345" spans="1:102" ht="12.75" customHeight="1">
      <c r="A345" s="3"/>
      <c r="B345" s="272"/>
      <c r="C345" s="15"/>
      <c r="D345" s="366"/>
      <c r="F345" s="38" t="s">
        <v>222</v>
      </c>
      <c r="BD345" s="367"/>
      <c r="BE345" s="408"/>
      <c r="BI345" s="352"/>
      <c r="BJ345" s="39"/>
      <c r="BK345" s="38"/>
      <c r="BL345" s="354"/>
      <c r="BM345" s="354"/>
      <c r="BN345" s="354"/>
      <c r="BO345" s="354"/>
      <c r="BP345" s="354"/>
      <c r="BQ345" s="354"/>
      <c r="BR345" s="354"/>
      <c r="BS345" s="354"/>
      <c r="BT345" s="354"/>
      <c r="BU345" s="354"/>
      <c r="BV345" s="354"/>
      <c r="BW345" s="354"/>
      <c r="BX345" s="354"/>
      <c r="BY345" s="354"/>
      <c r="BZ345" s="354"/>
      <c r="CA345" s="354"/>
      <c r="CB345" s="354"/>
      <c r="CC345" s="354"/>
      <c r="CD345" s="354"/>
      <c r="CE345" s="354"/>
      <c r="CF345" s="354"/>
      <c r="CG345" s="354"/>
      <c r="CH345" s="354"/>
      <c r="CI345" s="354"/>
      <c r="CJ345" s="354"/>
      <c r="CK345" s="354"/>
      <c r="CL345" s="354"/>
      <c r="CM345" s="354"/>
      <c r="CN345" s="354"/>
      <c r="CO345" s="354"/>
      <c r="CP345" s="354"/>
      <c r="CQ345" s="354"/>
      <c r="CR345" s="354"/>
      <c r="CS345" s="354"/>
      <c r="CT345" s="354"/>
    </row>
    <row r="346" spans="1:102" ht="12.75" customHeight="1">
      <c r="A346" s="3"/>
      <c r="B346" s="272"/>
      <c r="C346" s="15"/>
      <c r="D346" s="366"/>
      <c r="E346" s="39"/>
      <c r="F346" s="38"/>
      <c r="G346" s="367"/>
      <c r="H346" s="367"/>
      <c r="I346" s="367"/>
      <c r="J346" s="367"/>
      <c r="K346" s="367"/>
      <c r="L346" s="367"/>
      <c r="M346" s="367"/>
      <c r="N346" s="367"/>
      <c r="O346" s="367"/>
      <c r="P346" s="367"/>
      <c r="Q346" s="367"/>
      <c r="R346" s="367"/>
      <c r="S346" s="367"/>
      <c r="T346" s="367"/>
      <c r="U346" s="367"/>
      <c r="V346" s="367"/>
      <c r="W346" s="367"/>
      <c r="X346" s="367"/>
      <c r="Y346" s="367"/>
      <c r="Z346" s="367"/>
      <c r="AA346" s="367"/>
      <c r="AB346" s="367"/>
      <c r="AC346" s="367"/>
      <c r="AD346" s="367"/>
      <c r="AE346" s="367"/>
      <c r="AF346" s="367"/>
      <c r="AG346" s="367"/>
      <c r="AH346" s="367"/>
      <c r="AI346" s="367"/>
      <c r="AJ346" s="367"/>
      <c r="AK346" s="367"/>
      <c r="AL346" s="367"/>
      <c r="AM346" s="367"/>
      <c r="AN346" s="367"/>
      <c r="AO346" s="367"/>
      <c r="AP346" s="367"/>
      <c r="AQ346" s="367"/>
      <c r="AR346" s="367"/>
      <c r="AS346" s="367"/>
      <c r="AT346" s="367"/>
      <c r="AU346" s="367"/>
      <c r="AV346" s="367"/>
      <c r="AW346" s="367"/>
      <c r="AX346" s="367"/>
      <c r="AY346" s="367"/>
      <c r="AZ346" s="367"/>
      <c r="BA346" s="367"/>
      <c r="BB346" s="367"/>
      <c r="BC346" s="367"/>
      <c r="BD346" s="367"/>
      <c r="BE346" s="408"/>
      <c r="BI346" s="352"/>
      <c r="BJ346" s="39"/>
      <c r="BK346" s="38"/>
      <c r="BL346" s="354"/>
      <c r="BM346" s="354"/>
      <c r="BN346" s="354"/>
      <c r="BO346" s="354"/>
      <c r="BP346" s="354"/>
      <c r="BQ346" s="354"/>
      <c r="BR346" s="354"/>
      <c r="BS346" s="354"/>
      <c r="BT346" s="354"/>
      <c r="BU346" s="354"/>
      <c r="BV346" s="354"/>
      <c r="BW346" s="354"/>
      <c r="BX346" s="354"/>
      <c r="BY346" s="354"/>
      <c r="BZ346" s="354"/>
      <c r="CA346" s="354"/>
      <c r="CB346" s="354"/>
      <c r="CC346" s="354"/>
      <c r="CD346" s="354"/>
      <c r="CE346" s="354"/>
      <c r="CF346" s="354"/>
      <c r="CG346" s="354"/>
      <c r="CH346" s="354"/>
      <c r="CI346" s="354"/>
      <c r="CJ346" s="354"/>
      <c r="CK346" s="354"/>
      <c r="CL346" s="354"/>
      <c r="CM346" s="354"/>
      <c r="CN346" s="354"/>
      <c r="CO346" s="354"/>
      <c r="CP346" s="354"/>
      <c r="CQ346" s="354"/>
      <c r="CR346" s="354"/>
      <c r="CS346" s="354"/>
      <c r="CT346" s="354"/>
    </row>
    <row r="347" spans="1:102" ht="12.75" customHeight="1">
      <c r="A347" s="3"/>
      <c r="B347" s="272"/>
      <c r="C347" s="15"/>
      <c r="D347" s="366"/>
      <c r="E347" s="566">
        <v>5</v>
      </c>
      <c r="F347" s="38" t="s">
        <v>248</v>
      </c>
      <c r="BD347" s="367"/>
      <c r="BE347" s="408"/>
      <c r="BI347" s="352"/>
      <c r="BJ347" s="39"/>
      <c r="BK347" s="38"/>
      <c r="BL347" s="354"/>
      <c r="BM347" s="354"/>
      <c r="BN347" s="354"/>
      <c r="BO347" s="354"/>
      <c r="BP347" s="354"/>
      <c r="BQ347" s="354"/>
      <c r="BR347" s="354"/>
      <c r="BS347" s="354"/>
      <c r="BT347" s="354"/>
      <c r="BU347" s="354"/>
      <c r="BV347" s="354"/>
      <c r="BW347" s="354"/>
      <c r="BX347" s="354"/>
      <c r="BY347" s="354"/>
      <c r="BZ347" s="354"/>
      <c r="CA347" s="354"/>
      <c r="CB347" s="354"/>
      <c r="CC347" s="354"/>
      <c r="CD347" s="354"/>
      <c r="CE347" s="354"/>
      <c r="CF347" s="354"/>
      <c r="CG347" s="354"/>
      <c r="CH347" s="354"/>
      <c r="CI347" s="354"/>
      <c r="CJ347" s="354"/>
      <c r="CK347" s="354"/>
      <c r="CL347" s="354"/>
      <c r="CM347" s="354"/>
      <c r="CN347" s="354"/>
      <c r="CO347" s="354"/>
      <c r="CP347" s="354"/>
      <c r="CQ347" s="354"/>
      <c r="CR347" s="354"/>
      <c r="CS347" s="354"/>
      <c r="CT347" s="354"/>
    </row>
    <row r="348" spans="1:102" ht="12.75" customHeight="1">
      <c r="A348" s="3"/>
      <c r="B348" s="272"/>
      <c r="C348" s="15"/>
      <c r="D348" s="366"/>
      <c r="BD348" s="367"/>
      <c r="BE348" s="408"/>
      <c r="BI348" s="352"/>
      <c r="BJ348" s="39"/>
      <c r="BK348" s="38"/>
      <c r="BL348" s="354"/>
      <c r="BM348" s="354"/>
      <c r="BN348" s="354"/>
      <c r="BO348" s="354"/>
      <c r="BP348" s="354"/>
      <c r="BQ348" s="354"/>
      <c r="BR348" s="354"/>
      <c r="BS348" s="354"/>
      <c r="BT348" s="354"/>
      <c r="BU348" s="354"/>
      <c r="BV348" s="354"/>
      <c r="BW348" s="354"/>
      <c r="BX348" s="354"/>
      <c r="BY348" s="354"/>
      <c r="BZ348" s="354"/>
      <c r="CA348" s="354"/>
      <c r="CB348" s="354"/>
      <c r="CC348" s="354"/>
      <c r="CD348" s="354"/>
      <c r="CE348" s="354"/>
      <c r="CF348" s="354"/>
      <c r="CG348" s="354"/>
      <c r="CH348" s="354"/>
      <c r="CI348" s="354"/>
      <c r="CJ348" s="354"/>
      <c r="CK348" s="354"/>
      <c r="CL348" s="354"/>
      <c r="CM348" s="354"/>
      <c r="CN348" s="354"/>
      <c r="CO348" s="354"/>
      <c r="CP348" s="354"/>
      <c r="CQ348" s="354"/>
      <c r="CR348" s="354"/>
      <c r="CS348" s="354"/>
      <c r="CT348" s="354"/>
    </row>
    <row r="349" spans="1:102" ht="12.75" customHeight="1">
      <c r="A349" s="3"/>
      <c r="B349" s="272"/>
      <c r="C349" s="15"/>
      <c r="D349" s="366"/>
      <c r="E349" s="566">
        <v>6</v>
      </c>
      <c r="F349" s="722" t="s">
        <v>223</v>
      </c>
      <c r="G349" s="832"/>
      <c r="H349" s="832"/>
      <c r="I349" s="832"/>
      <c r="J349" s="832"/>
      <c r="K349" s="832"/>
      <c r="L349" s="832"/>
      <c r="M349" s="832"/>
      <c r="N349" s="832"/>
      <c r="O349" s="832"/>
      <c r="P349" s="832"/>
      <c r="Q349" s="832"/>
      <c r="R349" s="832"/>
      <c r="S349" s="832"/>
      <c r="T349" s="832"/>
      <c r="U349" s="832"/>
      <c r="V349" s="832"/>
      <c r="W349" s="832"/>
      <c r="X349" s="832"/>
      <c r="Y349" s="832"/>
      <c r="Z349" s="832"/>
      <c r="AA349" s="832"/>
      <c r="AB349" s="832"/>
      <c r="AC349" s="832"/>
      <c r="AD349" s="832"/>
      <c r="AE349" s="832"/>
      <c r="AF349" s="832"/>
      <c r="AG349" s="832"/>
      <c r="AH349" s="832"/>
      <c r="AI349" s="832"/>
      <c r="AJ349" s="832"/>
      <c r="AK349" s="832"/>
      <c r="AL349" s="832"/>
      <c r="AM349" s="832"/>
      <c r="AN349" s="832"/>
      <c r="AO349" s="832"/>
      <c r="AP349" s="832"/>
      <c r="AQ349" s="832"/>
      <c r="AR349" s="832"/>
      <c r="AS349" s="832"/>
      <c r="AT349" s="832"/>
      <c r="AU349" s="832"/>
      <c r="AV349" s="832"/>
      <c r="AW349" s="832"/>
      <c r="AX349" s="832"/>
      <c r="AY349" s="832"/>
      <c r="AZ349" s="832"/>
      <c r="BA349" s="832"/>
      <c r="BB349" s="832"/>
      <c r="BC349" s="832"/>
      <c r="BD349" s="367"/>
      <c r="BE349" s="408"/>
      <c r="BI349" s="352"/>
      <c r="BJ349" s="39"/>
      <c r="BK349" s="38"/>
      <c r="BL349" s="354"/>
      <c r="BM349" s="354"/>
      <c r="BN349" s="354"/>
      <c r="BO349" s="354"/>
      <c r="BP349" s="354"/>
      <c r="BQ349" s="354"/>
      <c r="BR349" s="354"/>
      <c r="BS349" s="354"/>
      <c r="BT349" s="354"/>
      <c r="BU349" s="354"/>
      <c r="BV349" s="354"/>
      <c r="BW349" s="354"/>
      <c r="BX349" s="354"/>
      <c r="BY349" s="354"/>
      <c r="BZ349" s="354"/>
      <c r="CA349" s="354"/>
      <c r="CB349" s="354"/>
      <c r="CC349" s="354"/>
      <c r="CD349" s="354"/>
      <c r="CE349" s="354"/>
      <c r="CF349" s="354"/>
      <c r="CG349" s="354"/>
      <c r="CH349" s="354"/>
      <c r="CI349" s="354"/>
      <c r="CJ349" s="354"/>
      <c r="CK349" s="354"/>
      <c r="CL349" s="354"/>
      <c r="CM349" s="354"/>
      <c r="CN349" s="354"/>
      <c r="CO349" s="354"/>
      <c r="CP349" s="354"/>
      <c r="CQ349" s="354"/>
      <c r="CR349" s="354"/>
      <c r="CS349" s="354"/>
      <c r="CT349" s="354"/>
    </row>
    <row r="350" spans="1:102" ht="15.75" customHeight="1">
      <c r="A350" s="3"/>
      <c r="B350" s="272"/>
      <c r="C350" s="15"/>
      <c r="D350" s="564"/>
      <c r="E350" s="566"/>
      <c r="F350" s="832"/>
      <c r="G350" s="832"/>
      <c r="H350" s="832"/>
      <c r="I350" s="832"/>
      <c r="J350" s="832"/>
      <c r="K350" s="832"/>
      <c r="L350" s="832"/>
      <c r="M350" s="832"/>
      <c r="N350" s="832"/>
      <c r="O350" s="832"/>
      <c r="P350" s="832"/>
      <c r="Q350" s="832"/>
      <c r="R350" s="832"/>
      <c r="S350" s="832"/>
      <c r="T350" s="832"/>
      <c r="U350" s="832"/>
      <c r="V350" s="832"/>
      <c r="W350" s="832"/>
      <c r="X350" s="832"/>
      <c r="Y350" s="832"/>
      <c r="Z350" s="832"/>
      <c r="AA350" s="832"/>
      <c r="AB350" s="832"/>
      <c r="AC350" s="832"/>
      <c r="AD350" s="832"/>
      <c r="AE350" s="832"/>
      <c r="AF350" s="832"/>
      <c r="AG350" s="832"/>
      <c r="AH350" s="832"/>
      <c r="AI350" s="832"/>
      <c r="AJ350" s="832"/>
      <c r="AK350" s="832"/>
      <c r="AL350" s="832"/>
      <c r="AM350" s="832"/>
      <c r="AN350" s="832"/>
      <c r="AO350" s="832"/>
      <c r="AP350" s="832"/>
      <c r="AQ350" s="832"/>
      <c r="AR350" s="832"/>
      <c r="AS350" s="832"/>
      <c r="AT350" s="832"/>
      <c r="AU350" s="832"/>
      <c r="AV350" s="832"/>
      <c r="AW350" s="832"/>
      <c r="AX350" s="832"/>
      <c r="AY350" s="832"/>
      <c r="AZ350" s="832"/>
      <c r="BA350" s="832"/>
      <c r="BB350" s="832"/>
      <c r="BC350" s="832"/>
      <c r="BD350" s="367"/>
      <c r="BE350" s="408"/>
      <c r="BI350" s="352"/>
      <c r="BJ350" s="39"/>
      <c r="BK350" s="38"/>
      <c r="BL350" s="354"/>
      <c r="BM350" s="354"/>
      <c r="BN350" s="354"/>
      <c r="BO350" s="354"/>
      <c r="BP350" s="354"/>
      <c r="BQ350" s="354"/>
      <c r="BR350" s="354"/>
      <c r="BS350" s="354"/>
      <c r="BT350" s="354"/>
      <c r="BU350" s="354"/>
      <c r="BV350" s="354"/>
      <c r="BW350" s="354"/>
      <c r="BX350" s="354"/>
      <c r="BY350" s="354"/>
      <c r="BZ350" s="354"/>
      <c r="CA350" s="354"/>
      <c r="CB350" s="354"/>
      <c r="CC350" s="354"/>
      <c r="CD350" s="354"/>
      <c r="CE350" s="354"/>
      <c r="CF350" s="354"/>
      <c r="CG350" s="354"/>
      <c r="CH350" s="354"/>
      <c r="CI350" s="354"/>
      <c r="CJ350" s="354"/>
      <c r="CK350" s="354"/>
      <c r="CL350" s="354"/>
      <c r="CM350" s="354"/>
      <c r="CN350" s="354"/>
      <c r="CO350" s="354"/>
      <c r="CP350" s="354"/>
      <c r="CQ350" s="354"/>
      <c r="CR350" s="354"/>
      <c r="CS350" s="354"/>
      <c r="CT350" s="354"/>
    </row>
    <row r="351" spans="1:102" ht="12.75" customHeight="1">
      <c r="A351" s="3"/>
      <c r="B351" s="272"/>
      <c r="C351" s="15"/>
      <c r="D351" s="564"/>
      <c r="E351" s="564">
        <v>7</v>
      </c>
      <c r="F351" s="722" t="s">
        <v>249</v>
      </c>
      <c r="G351" s="683"/>
      <c r="H351" s="683"/>
      <c r="I351" s="683"/>
      <c r="J351" s="683"/>
      <c r="K351" s="683"/>
      <c r="L351" s="683"/>
      <c r="M351" s="683"/>
      <c r="N351" s="683"/>
      <c r="O351" s="683"/>
      <c r="P351" s="683"/>
      <c r="Q351" s="683"/>
      <c r="R351" s="683"/>
      <c r="S351" s="683"/>
      <c r="T351" s="683"/>
      <c r="U351" s="683"/>
      <c r="V351" s="683"/>
      <c r="W351" s="683"/>
      <c r="X351" s="683"/>
      <c r="Y351" s="683"/>
      <c r="Z351" s="683"/>
      <c r="AA351" s="683"/>
      <c r="AB351" s="683"/>
      <c r="AC351" s="683"/>
      <c r="AD351" s="683"/>
      <c r="AE351" s="683"/>
      <c r="AF351" s="683"/>
      <c r="AG351" s="683"/>
      <c r="AH351" s="683"/>
      <c r="AI351" s="683"/>
      <c r="AJ351" s="683"/>
      <c r="AK351" s="683"/>
      <c r="AL351" s="683"/>
      <c r="AM351" s="683"/>
      <c r="AN351" s="683"/>
      <c r="AO351" s="683"/>
      <c r="AP351" s="683"/>
      <c r="AQ351" s="683"/>
      <c r="AR351" s="683"/>
      <c r="AS351" s="683"/>
      <c r="AT351" s="683"/>
      <c r="AU351" s="683"/>
      <c r="AV351" s="683"/>
      <c r="AW351" s="683"/>
      <c r="AX351" s="683"/>
      <c r="AY351" s="683"/>
      <c r="AZ351" s="683"/>
      <c r="BA351" s="683"/>
      <c r="BB351" s="683"/>
      <c r="BC351" s="683"/>
      <c r="BD351" s="367"/>
      <c r="BE351" s="408"/>
      <c r="BI351" s="352"/>
      <c r="BJ351" s="39"/>
      <c r="BK351" s="38"/>
      <c r="BL351" s="354"/>
      <c r="BM351" s="354"/>
      <c r="BN351" s="354"/>
      <c r="BO351" s="354"/>
      <c r="BP351" s="354"/>
      <c r="BQ351" s="354"/>
      <c r="BR351" s="354"/>
      <c r="BS351" s="354"/>
      <c r="BT351" s="354"/>
      <c r="BU351" s="354"/>
      <c r="BV351" s="354"/>
      <c r="BW351" s="354"/>
      <c r="BX351" s="354"/>
      <c r="BY351" s="354"/>
      <c r="BZ351" s="354"/>
      <c r="CA351" s="354"/>
      <c r="CB351" s="354"/>
      <c r="CC351" s="354"/>
      <c r="CD351" s="354"/>
      <c r="CE351" s="354"/>
      <c r="CF351" s="354"/>
      <c r="CG351" s="354"/>
      <c r="CH351" s="354"/>
      <c r="CI351" s="354"/>
      <c r="CJ351" s="354"/>
      <c r="CK351" s="354"/>
      <c r="CL351" s="354"/>
      <c r="CM351" s="354"/>
      <c r="CN351" s="354"/>
      <c r="CO351" s="354"/>
      <c r="CP351" s="354"/>
      <c r="CQ351" s="354"/>
      <c r="CR351" s="354"/>
      <c r="CS351" s="354"/>
      <c r="CT351" s="354"/>
    </row>
    <row r="352" spans="1:102" ht="12.75" customHeight="1">
      <c r="A352" s="3"/>
      <c r="B352" s="272"/>
      <c r="C352" s="15"/>
      <c r="D352" s="564"/>
      <c r="E352" s="564"/>
      <c r="F352" s="683"/>
      <c r="G352" s="683"/>
      <c r="H352" s="683"/>
      <c r="I352" s="683"/>
      <c r="J352" s="683"/>
      <c r="K352" s="683"/>
      <c r="L352" s="683"/>
      <c r="M352" s="683"/>
      <c r="N352" s="683"/>
      <c r="O352" s="683"/>
      <c r="P352" s="683"/>
      <c r="Q352" s="683"/>
      <c r="R352" s="683"/>
      <c r="S352" s="683"/>
      <c r="T352" s="683"/>
      <c r="U352" s="683"/>
      <c r="V352" s="683"/>
      <c r="W352" s="683"/>
      <c r="X352" s="683"/>
      <c r="Y352" s="683"/>
      <c r="Z352" s="683"/>
      <c r="AA352" s="683"/>
      <c r="AB352" s="683"/>
      <c r="AC352" s="683"/>
      <c r="AD352" s="683"/>
      <c r="AE352" s="683"/>
      <c r="AF352" s="683"/>
      <c r="AG352" s="683"/>
      <c r="AH352" s="683"/>
      <c r="AI352" s="683"/>
      <c r="AJ352" s="683"/>
      <c r="AK352" s="683"/>
      <c r="AL352" s="683"/>
      <c r="AM352" s="683"/>
      <c r="AN352" s="683"/>
      <c r="AO352" s="683"/>
      <c r="AP352" s="683"/>
      <c r="AQ352" s="683"/>
      <c r="AR352" s="683"/>
      <c r="AS352" s="683"/>
      <c r="AT352" s="683"/>
      <c r="AU352" s="683"/>
      <c r="AV352" s="683"/>
      <c r="AW352" s="683"/>
      <c r="AX352" s="683"/>
      <c r="AY352" s="683"/>
      <c r="AZ352" s="683"/>
      <c r="BA352" s="683"/>
      <c r="BB352" s="683"/>
      <c r="BC352" s="683"/>
      <c r="BD352" s="367"/>
      <c r="BE352" s="408"/>
      <c r="BI352" s="338"/>
      <c r="BJ352" s="39"/>
      <c r="BK352" s="38"/>
      <c r="BL352" s="339"/>
      <c r="BM352" s="339"/>
      <c r="BN352" s="339"/>
      <c r="BO352" s="339"/>
      <c r="BP352" s="339"/>
      <c r="BQ352" s="339"/>
      <c r="BR352" s="339"/>
      <c r="BS352" s="339"/>
      <c r="BT352" s="339"/>
      <c r="BU352" s="339"/>
      <c r="BV352" s="339"/>
      <c r="BW352" s="339"/>
      <c r="BX352" s="339"/>
      <c r="BY352" s="339"/>
      <c r="BZ352" s="339"/>
      <c r="CA352" s="339"/>
      <c r="CB352" s="339"/>
      <c r="CC352" s="339"/>
      <c r="CD352" s="339"/>
      <c r="CE352" s="339"/>
      <c r="CF352" s="339"/>
      <c r="CG352" s="339"/>
      <c r="CH352" s="339"/>
      <c r="CI352" s="339"/>
      <c r="CJ352" s="339"/>
      <c r="CK352" s="339"/>
      <c r="CL352" s="339"/>
      <c r="CM352" s="339"/>
      <c r="CN352" s="339"/>
      <c r="CO352" s="339"/>
      <c r="CP352" s="339"/>
      <c r="CQ352" s="339"/>
      <c r="CR352" s="339"/>
      <c r="CS352" s="339"/>
      <c r="CT352" s="339"/>
    </row>
    <row r="353" spans="1:98" s="478" customFormat="1" ht="12.75" customHeight="1">
      <c r="A353" s="477"/>
      <c r="B353" s="272"/>
      <c r="C353" s="15"/>
      <c r="D353" s="591"/>
      <c r="E353" s="591"/>
      <c r="F353" s="810"/>
      <c r="G353" s="810"/>
      <c r="H353" s="810"/>
      <c r="I353" s="810"/>
      <c r="J353" s="810"/>
      <c r="K353" s="810"/>
      <c r="L353" s="810"/>
      <c r="M353" s="810"/>
      <c r="N353" s="810"/>
      <c r="O353" s="810"/>
      <c r="P353" s="810"/>
      <c r="Q353" s="810"/>
      <c r="R353" s="810"/>
      <c r="S353" s="810"/>
      <c r="T353" s="810"/>
      <c r="U353" s="810"/>
      <c r="V353" s="810"/>
      <c r="W353" s="810"/>
      <c r="X353" s="810"/>
      <c r="Y353" s="810"/>
      <c r="Z353" s="810"/>
      <c r="AA353" s="810"/>
      <c r="AB353" s="810"/>
      <c r="AC353" s="810"/>
      <c r="AD353" s="810"/>
      <c r="AE353" s="810"/>
      <c r="AF353" s="810"/>
      <c r="AG353" s="810"/>
      <c r="AH353" s="810"/>
      <c r="AI353" s="810"/>
      <c r="AJ353" s="810"/>
      <c r="AK353" s="810"/>
      <c r="AL353" s="810"/>
      <c r="AM353" s="810"/>
      <c r="AN353" s="810"/>
      <c r="AO353" s="810"/>
      <c r="AP353" s="810"/>
      <c r="AQ353" s="810"/>
      <c r="AR353" s="810"/>
      <c r="AS353" s="810"/>
      <c r="AT353" s="810"/>
      <c r="AU353" s="810"/>
      <c r="AV353" s="810"/>
      <c r="AW353" s="810"/>
      <c r="AX353" s="810"/>
      <c r="AY353" s="810"/>
      <c r="AZ353" s="810"/>
      <c r="BA353" s="810"/>
      <c r="BB353" s="810"/>
      <c r="BC353" s="810"/>
      <c r="BD353" s="586"/>
      <c r="BE353" s="590"/>
      <c r="BH353" s="483"/>
      <c r="BI353" s="591"/>
      <c r="BJ353" s="593"/>
      <c r="BK353" s="38"/>
      <c r="BL353" s="586"/>
      <c r="BM353" s="586"/>
      <c r="BN353" s="586"/>
      <c r="BO353" s="586"/>
      <c r="BP353" s="586"/>
      <c r="BQ353" s="586"/>
      <c r="BR353" s="586"/>
      <c r="BS353" s="586"/>
      <c r="BT353" s="586"/>
      <c r="BU353" s="586"/>
      <c r="BV353" s="586"/>
      <c r="BW353" s="586"/>
      <c r="BX353" s="586"/>
      <c r="BY353" s="586"/>
      <c r="BZ353" s="586"/>
      <c r="CA353" s="586"/>
      <c r="CB353" s="586"/>
      <c r="CC353" s="586"/>
      <c r="CD353" s="586"/>
      <c r="CE353" s="586"/>
      <c r="CF353" s="586"/>
      <c r="CG353" s="586"/>
      <c r="CH353" s="586"/>
      <c r="CI353" s="586"/>
      <c r="CJ353" s="586"/>
      <c r="CK353" s="586"/>
      <c r="CL353" s="586"/>
      <c r="CM353" s="586"/>
      <c r="CN353" s="586"/>
      <c r="CO353" s="586"/>
      <c r="CP353" s="586"/>
      <c r="CQ353" s="586"/>
      <c r="CR353" s="586"/>
      <c r="CS353" s="586"/>
      <c r="CT353" s="586"/>
    </row>
    <row r="354" spans="1:98" ht="12.75" customHeight="1">
      <c r="A354" s="3"/>
      <c r="B354" s="272"/>
      <c r="C354" s="15"/>
      <c r="D354" s="564"/>
      <c r="E354" s="365"/>
      <c r="F354" s="38" t="s">
        <v>224</v>
      </c>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67"/>
      <c r="BE354" s="408"/>
      <c r="BI354" s="338"/>
      <c r="BJ354" s="39"/>
      <c r="BK354" s="38"/>
      <c r="BL354" s="339"/>
      <c r="BM354" s="339"/>
      <c r="BN354" s="339"/>
      <c r="BO354" s="339"/>
      <c r="BP354" s="339"/>
      <c r="BQ354" s="339"/>
      <c r="BR354" s="339"/>
      <c r="BS354" s="339"/>
      <c r="BT354" s="339"/>
      <c r="BU354" s="339"/>
      <c r="BV354" s="339"/>
      <c r="BW354" s="339"/>
      <c r="BX354" s="339"/>
      <c r="BY354" s="339"/>
      <c r="BZ354" s="339"/>
      <c r="CA354" s="339"/>
      <c r="CB354" s="339"/>
      <c r="CC354" s="339"/>
      <c r="CD354" s="339"/>
      <c r="CE354" s="339"/>
      <c r="CF354" s="339"/>
      <c r="CG354" s="339"/>
      <c r="CH354" s="339"/>
      <c r="CI354" s="339"/>
      <c r="CJ354" s="339"/>
      <c r="CK354" s="339"/>
      <c r="CL354" s="339"/>
      <c r="CM354" s="339"/>
      <c r="CN354" s="339"/>
      <c r="CO354" s="339"/>
      <c r="CP354" s="339"/>
      <c r="CQ354" s="339"/>
      <c r="CR354" s="339"/>
      <c r="CS354" s="339"/>
      <c r="CT354" s="339"/>
    </row>
    <row r="355" spans="1:98" ht="12.75" customHeight="1">
      <c r="A355" s="3"/>
      <c r="B355" s="272"/>
      <c r="C355" s="15"/>
      <c r="D355" s="564"/>
      <c r="E355" s="365"/>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67"/>
      <c r="BE355" s="408"/>
      <c r="BI355" s="338"/>
      <c r="BJ355" s="39"/>
      <c r="BK355" s="38"/>
      <c r="BL355" s="339"/>
      <c r="BM355" s="339"/>
      <c r="BN355" s="339"/>
      <c r="BO355" s="339"/>
      <c r="BP355" s="339"/>
      <c r="BQ355" s="339"/>
      <c r="BR355" s="339"/>
      <c r="BS355" s="339"/>
      <c r="BT355" s="339"/>
      <c r="BU355" s="339"/>
      <c r="BV355" s="339"/>
      <c r="BW355" s="339"/>
      <c r="BX355" s="339"/>
      <c r="BY355" s="339"/>
      <c r="BZ355" s="339"/>
      <c r="CA355" s="339"/>
      <c r="CB355" s="339"/>
      <c r="CC355" s="339"/>
      <c r="CD355" s="339"/>
      <c r="CE355" s="339"/>
      <c r="CF355" s="339"/>
      <c r="CG355" s="339"/>
      <c r="CH355" s="339"/>
      <c r="CI355" s="339"/>
      <c r="CJ355" s="339"/>
      <c r="CK355" s="339"/>
      <c r="CL355" s="339"/>
      <c r="CM355" s="339"/>
      <c r="CN355" s="339"/>
      <c r="CO355" s="339"/>
      <c r="CP355" s="339"/>
      <c r="CQ355" s="339"/>
      <c r="CR355" s="339"/>
      <c r="CS355" s="339"/>
      <c r="CT355" s="339"/>
    </row>
    <row r="356" spans="1:98" ht="9.9499999999999993" customHeight="1">
      <c r="A356" s="3"/>
      <c r="B356" s="272"/>
      <c r="C356" s="15"/>
      <c r="D356" s="564"/>
      <c r="E356" s="566">
        <v>8</v>
      </c>
      <c r="F356" s="38" t="s">
        <v>225</v>
      </c>
      <c r="G356" s="561"/>
      <c r="H356" s="567"/>
      <c r="I356" s="567"/>
      <c r="J356" s="567"/>
      <c r="K356" s="567"/>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67"/>
      <c r="BE356" s="273"/>
    </row>
    <row r="357" spans="1:98" ht="9.9499999999999993" customHeight="1">
      <c r="A357" s="3"/>
      <c r="B357" s="272"/>
      <c r="C357" s="15"/>
      <c r="D357" s="564"/>
      <c r="E357" s="365"/>
      <c r="F357" s="38"/>
      <c r="G357" s="38"/>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3"/>
      <c r="AL357" s="563"/>
      <c r="AM357" s="563"/>
      <c r="AN357" s="563"/>
      <c r="AO357" s="563"/>
      <c r="AP357" s="563"/>
      <c r="AQ357" s="563"/>
      <c r="AR357" s="563"/>
      <c r="AS357" s="563"/>
      <c r="AT357" s="563"/>
      <c r="AU357" s="563"/>
      <c r="AV357" s="563"/>
      <c r="AW357" s="563"/>
      <c r="AX357" s="563"/>
      <c r="AY357" s="563"/>
      <c r="AZ357" s="563"/>
      <c r="BA357" s="563"/>
      <c r="BB357" s="563"/>
      <c r="BC357" s="563"/>
      <c r="BD357" s="38"/>
      <c r="BE357" s="66"/>
      <c r="BI357" s="111"/>
      <c r="BJ357" s="111"/>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row>
    <row r="358" spans="1:98" ht="12" customHeight="1">
      <c r="A358" s="3"/>
      <c r="B358" s="272"/>
      <c r="C358" s="15"/>
      <c r="D358" s="564"/>
      <c r="E358" s="564">
        <v>9</v>
      </c>
      <c r="F358" s="722" t="s">
        <v>226</v>
      </c>
      <c r="G358" s="832"/>
      <c r="H358" s="832"/>
      <c r="I358" s="832"/>
      <c r="J358" s="832"/>
      <c r="K358" s="832"/>
      <c r="L358" s="832"/>
      <c r="M358" s="832"/>
      <c r="N358" s="832"/>
      <c r="O358" s="832"/>
      <c r="P358" s="832"/>
      <c r="Q358" s="832"/>
      <c r="R358" s="832"/>
      <c r="S358" s="832"/>
      <c r="T358" s="832"/>
      <c r="U358" s="832"/>
      <c r="V358" s="832"/>
      <c r="W358" s="832"/>
      <c r="X358" s="832"/>
      <c r="Y358" s="832"/>
      <c r="Z358" s="832"/>
      <c r="AA358" s="832"/>
      <c r="AB358" s="832"/>
      <c r="AC358" s="832"/>
      <c r="AD358" s="832"/>
      <c r="AE358" s="832"/>
      <c r="AF358" s="832"/>
      <c r="AG358" s="832"/>
      <c r="AH358" s="832"/>
      <c r="AI358" s="832"/>
      <c r="AJ358" s="832"/>
      <c r="AK358" s="832"/>
      <c r="AL358" s="832"/>
      <c r="AM358" s="832"/>
      <c r="AN358" s="832"/>
      <c r="AO358" s="832"/>
      <c r="AP358" s="832"/>
      <c r="AQ358" s="832"/>
      <c r="AR358" s="832"/>
      <c r="AS358" s="832"/>
      <c r="AT358" s="832"/>
      <c r="AU358" s="832"/>
      <c r="AV358" s="832"/>
      <c r="AW358" s="832"/>
      <c r="AX358" s="832"/>
      <c r="AY358" s="832"/>
      <c r="AZ358" s="832"/>
      <c r="BA358" s="832"/>
      <c r="BB358" s="832"/>
      <c r="BC358" s="832"/>
      <c r="BD358" s="557"/>
      <c r="BE358" s="273"/>
      <c r="BI358" s="896"/>
      <c r="BJ358" s="896"/>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row>
    <row r="359" spans="1:98" ht="12.75" customHeight="1">
      <c r="A359" s="3"/>
      <c r="B359" s="272"/>
      <c r="C359" s="15"/>
      <c r="D359" s="896"/>
      <c r="E359" s="896"/>
      <c r="F359" s="832"/>
      <c r="G359" s="832"/>
      <c r="H359" s="832"/>
      <c r="I359" s="832"/>
      <c r="J359" s="832"/>
      <c r="K359" s="832"/>
      <c r="L359" s="832"/>
      <c r="M359" s="832"/>
      <c r="N359" s="832"/>
      <c r="O359" s="832"/>
      <c r="P359" s="832"/>
      <c r="Q359" s="832"/>
      <c r="R359" s="832"/>
      <c r="S359" s="832"/>
      <c r="T359" s="832"/>
      <c r="U359" s="832"/>
      <c r="V359" s="832"/>
      <c r="W359" s="832"/>
      <c r="X359" s="832"/>
      <c r="Y359" s="832"/>
      <c r="Z359" s="832"/>
      <c r="AA359" s="832"/>
      <c r="AB359" s="832"/>
      <c r="AC359" s="832"/>
      <c r="AD359" s="832"/>
      <c r="AE359" s="832"/>
      <c r="AF359" s="832"/>
      <c r="AG359" s="832"/>
      <c r="AH359" s="832"/>
      <c r="AI359" s="832"/>
      <c r="AJ359" s="832"/>
      <c r="AK359" s="832"/>
      <c r="AL359" s="832"/>
      <c r="AM359" s="832"/>
      <c r="AN359" s="832"/>
      <c r="AO359" s="832"/>
      <c r="AP359" s="832"/>
      <c r="AQ359" s="832"/>
      <c r="AR359" s="832"/>
      <c r="AS359" s="832"/>
      <c r="AT359" s="832"/>
      <c r="AU359" s="832"/>
      <c r="AV359" s="832"/>
      <c r="AW359" s="832"/>
      <c r="AX359" s="832"/>
      <c r="AY359" s="832"/>
      <c r="AZ359" s="832"/>
      <c r="BA359" s="832"/>
      <c r="BB359" s="832"/>
      <c r="BC359" s="832"/>
      <c r="BD359" s="557"/>
      <c r="BE359" s="273"/>
      <c r="BI359" s="111"/>
      <c r="BJ359" s="111"/>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row>
    <row r="360" spans="1:98" ht="12" customHeight="1">
      <c r="A360" s="3"/>
      <c r="B360" s="272"/>
      <c r="C360" s="15"/>
      <c r="D360" s="20"/>
      <c r="E360" s="365"/>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273"/>
      <c r="BI360" s="20"/>
      <c r="BJ360" s="111"/>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row>
    <row r="361" spans="1:98" ht="12" customHeight="1">
      <c r="A361" s="3"/>
      <c r="B361" s="272"/>
      <c r="C361" s="15"/>
      <c r="D361" s="20"/>
      <c r="E361" s="364" t="s">
        <v>227</v>
      </c>
      <c r="F361" s="38" t="s">
        <v>228</v>
      </c>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273"/>
      <c r="BI361" s="20"/>
      <c r="BJ361" s="111"/>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row>
    <row r="362" spans="1:98" ht="9.9499999999999993" customHeight="1">
      <c r="A362" s="3"/>
      <c r="B362" s="272"/>
      <c r="C362" s="15"/>
      <c r="D362" s="373"/>
      <c r="E362" s="364" t="s">
        <v>227</v>
      </c>
      <c r="F362" s="20" t="s">
        <v>229</v>
      </c>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94"/>
      <c r="BI362" s="112"/>
      <c r="BJ362" s="53"/>
      <c r="BK362" s="38"/>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c r="CR362" s="44"/>
      <c r="CS362" s="44"/>
      <c r="CT362" s="44"/>
    </row>
    <row r="363" spans="1:98" ht="9.9499999999999993" customHeight="1">
      <c r="A363" s="3"/>
      <c r="B363" s="358"/>
      <c r="C363" s="359"/>
      <c r="D363" s="375"/>
      <c r="E363" s="360"/>
      <c r="F363" s="93"/>
      <c r="G363" s="278"/>
      <c r="H363" s="278"/>
      <c r="I363" s="278"/>
      <c r="J363" s="278"/>
      <c r="K363" s="278"/>
      <c r="L363" s="278"/>
      <c r="M363" s="278"/>
      <c r="N363" s="278"/>
      <c r="O363" s="278"/>
      <c r="P363" s="278"/>
      <c r="Q363" s="278"/>
      <c r="R363" s="278"/>
      <c r="S363" s="278"/>
      <c r="T363" s="278"/>
      <c r="U363" s="278"/>
      <c r="V363" s="278"/>
      <c r="W363" s="278"/>
      <c r="X363" s="278"/>
      <c r="Y363" s="278"/>
      <c r="Z363" s="278"/>
      <c r="AA363" s="278"/>
      <c r="AB363" s="278"/>
      <c r="AC363" s="278"/>
      <c r="AD363" s="278"/>
      <c r="AE363" s="278"/>
      <c r="AF363" s="278"/>
      <c r="AG363" s="278"/>
      <c r="AH363" s="278"/>
      <c r="AI363" s="278"/>
      <c r="AJ363" s="278"/>
      <c r="AK363" s="278"/>
      <c r="AL363" s="278"/>
      <c r="AM363" s="278"/>
      <c r="AN363" s="278"/>
      <c r="AO363" s="278"/>
      <c r="AP363" s="278"/>
      <c r="AQ363" s="278"/>
      <c r="AR363" s="278"/>
      <c r="AS363" s="278"/>
      <c r="AT363" s="278"/>
      <c r="AU363" s="278"/>
      <c r="AV363" s="278"/>
      <c r="AW363" s="278"/>
      <c r="AX363" s="278"/>
      <c r="AY363" s="278"/>
      <c r="AZ363" s="278"/>
      <c r="BA363" s="277"/>
      <c r="BB363" s="277"/>
      <c r="BC363" s="277"/>
      <c r="BD363" s="277"/>
      <c r="BE363" s="361"/>
      <c r="BI363" s="112"/>
      <c r="BJ363" s="53"/>
      <c r="BK363" s="38"/>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c r="CR363" s="44"/>
      <c r="CS363" s="44"/>
      <c r="CT363" s="44"/>
    </row>
    <row r="364" spans="1:98" ht="21" customHeight="1">
      <c r="B364" s="353"/>
      <c r="C364" s="53"/>
      <c r="D364" s="3"/>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BE364" s="3"/>
      <c r="BF364" s="3"/>
      <c r="BG364" s="3"/>
    </row>
    <row r="365" spans="1:98" ht="9.9499999999999993" customHeight="1">
      <c r="B365" s="353"/>
      <c r="C365" s="352"/>
      <c r="D365" s="38"/>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BE365" s="3"/>
      <c r="BF365" s="3"/>
      <c r="BG365" s="3"/>
    </row>
    <row r="366" spans="1:98" ht="9.9499999999999993" customHeight="1">
      <c r="B366" s="353"/>
      <c r="C366" s="352"/>
      <c r="D366" s="38"/>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114"/>
      <c r="AZ366" s="114"/>
      <c r="BA366" s="114"/>
      <c r="BB366" s="114"/>
      <c r="BC366" s="114"/>
      <c r="BD366" s="114"/>
      <c r="BE366" s="240"/>
      <c r="BF366" s="3"/>
      <c r="BG366" s="3"/>
    </row>
    <row r="367" spans="1:98" ht="9.9499999999999993" customHeight="1">
      <c r="A367" s="126"/>
      <c r="B367" s="353"/>
      <c r="C367" s="53"/>
      <c r="D367" s="3"/>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114"/>
      <c r="AZ367" s="114"/>
      <c r="BA367" s="114"/>
      <c r="BB367" s="114"/>
      <c r="BC367" s="114"/>
      <c r="BD367" s="114"/>
      <c r="BE367" s="240"/>
      <c r="BF367" s="3"/>
      <c r="BG367" s="3"/>
    </row>
    <row r="368" spans="1:98" ht="9.9499999999999993" customHeight="1">
      <c r="A368" s="114"/>
      <c r="B368" s="3"/>
      <c r="C368" s="3"/>
      <c r="D368" s="3"/>
      <c r="E368" s="3"/>
      <c r="F368" s="3"/>
      <c r="G368" s="3"/>
      <c r="H368" s="3"/>
      <c r="I368" s="3"/>
      <c r="J368" s="3"/>
      <c r="K368" s="6"/>
      <c r="L368" s="6"/>
      <c r="M368" s="41"/>
      <c r="N368" s="41"/>
      <c r="O368" s="41"/>
      <c r="P368" s="41"/>
      <c r="Q368" s="41"/>
      <c r="R368" s="41"/>
      <c r="S368" s="41"/>
      <c r="T368" s="41"/>
      <c r="U368" s="151"/>
      <c r="V368" s="151"/>
      <c r="W368" s="152"/>
      <c r="X368" s="115"/>
      <c r="Y368" s="115"/>
      <c r="Z368" s="115"/>
      <c r="AA368" s="115"/>
      <c r="AB368" s="115"/>
      <c r="AC368" s="115"/>
      <c r="AD368" s="115"/>
      <c r="AE368" s="115"/>
      <c r="AF368" s="115"/>
      <c r="AG368" s="41"/>
      <c r="AH368" s="41"/>
      <c r="AI368" s="41"/>
      <c r="AJ368" s="90"/>
      <c r="AK368" s="90"/>
      <c r="AL368" s="90"/>
      <c r="AM368" s="90"/>
      <c r="AN368" s="90"/>
      <c r="AO368" s="90"/>
      <c r="AP368" s="114"/>
      <c r="AQ368" s="114"/>
      <c r="AR368" s="114"/>
      <c r="AS368" s="114"/>
      <c r="AT368" s="114"/>
      <c r="AU368" s="114"/>
      <c r="AV368" s="114"/>
      <c r="AW368" s="114"/>
      <c r="AX368" s="114"/>
      <c r="AY368" s="114"/>
      <c r="AZ368" s="114"/>
      <c r="BA368" s="114"/>
      <c r="BB368" s="114"/>
      <c r="BC368" s="114"/>
      <c r="BD368" s="114"/>
      <c r="BE368" s="240"/>
      <c r="BF368" s="3"/>
      <c r="BG368" s="3"/>
    </row>
    <row r="369" spans="1:59" ht="10.15" customHeight="1">
      <c r="A369" s="114"/>
      <c r="B369" s="3"/>
      <c r="C369" s="3"/>
      <c r="D369" s="3"/>
      <c r="E369" s="3"/>
      <c r="F369" s="3"/>
      <c r="G369" s="3"/>
      <c r="H369" s="3"/>
      <c r="I369" s="3"/>
      <c r="J369" s="3"/>
      <c r="K369" s="6"/>
      <c r="L369" s="6"/>
      <c r="M369" s="3"/>
      <c r="N369" s="3"/>
      <c r="O369" s="3"/>
      <c r="P369" s="3"/>
      <c r="Q369" s="3"/>
      <c r="R369" s="3"/>
      <c r="S369" s="3"/>
      <c r="T369" s="3"/>
      <c r="U369" s="3"/>
      <c r="V369" s="3"/>
      <c r="W369" s="115"/>
      <c r="X369" s="115"/>
      <c r="Y369" s="115"/>
      <c r="Z369" s="115"/>
      <c r="AA369" s="115"/>
      <c r="AB369" s="115"/>
      <c r="AC369" s="115"/>
      <c r="AD369" s="115"/>
      <c r="AE369" s="115"/>
      <c r="AF369" s="115"/>
      <c r="AG369" s="115"/>
      <c r="AH369" s="115"/>
      <c r="AI369" s="115"/>
      <c r="AJ369" s="6"/>
      <c r="AK369" s="6"/>
      <c r="AL369" s="126"/>
      <c r="AM369" s="126"/>
      <c r="AN369" s="126"/>
      <c r="AO369" s="126"/>
      <c r="AP369" s="131"/>
      <c r="AQ369" s="131"/>
      <c r="AR369" s="131"/>
      <c r="AS369" s="131"/>
      <c r="AT369" s="131"/>
      <c r="AU369" s="131"/>
      <c r="AV369" s="131"/>
      <c r="AW369" s="131"/>
      <c r="AX369" s="131"/>
      <c r="AY369" s="131"/>
      <c r="AZ369" s="131"/>
      <c r="BA369" s="131"/>
      <c r="BB369" s="131"/>
      <c r="BC369" s="131"/>
      <c r="BD369" s="131"/>
      <c r="BE369" s="246"/>
      <c r="BF369" s="3"/>
      <c r="BG369" s="3"/>
    </row>
    <row r="370" spans="1:59" ht="9.9499999999999993" customHeight="1">
      <c r="A370" s="114"/>
      <c r="B370" s="3"/>
      <c r="C370" s="3"/>
      <c r="D370" s="3"/>
      <c r="E370" s="3"/>
      <c r="F370" s="3"/>
      <c r="G370" s="3"/>
      <c r="H370" s="3"/>
      <c r="I370" s="3"/>
      <c r="J370" s="3"/>
      <c r="K370" s="3"/>
      <c r="L370" s="3"/>
      <c r="M370" s="3"/>
      <c r="N370" s="3"/>
      <c r="O370" s="3"/>
      <c r="P370" s="3"/>
      <c r="Q370" s="3"/>
      <c r="R370" s="3"/>
      <c r="S370" s="3"/>
      <c r="T370" s="3"/>
      <c r="U370" s="3"/>
      <c r="V370" s="977" t="s">
        <v>230</v>
      </c>
      <c r="W370" s="977"/>
      <c r="X370" s="977"/>
      <c r="Y370" s="977"/>
      <c r="Z370" s="977"/>
      <c r="AA370" s="977"/>
      <c r="AB370" s="977"/>
      <c r="AC370" s="977"/>
      <c r="AD370" s="977"/>
      <c r="AE370" s="977"/>
      <c r="AF370" s="977"/>
      <c r="AG370" s="115"/>
      <c r="AH370" s="115"/>
      <c r="AI370" s="115"/>
      <c r="AJ370" s="6"/>
      <c r="AK370" s="6"/>
      <c r="AL370" s="126"/>
      <c r="AM370" s="126"/>
      <c r="AN370" s="126"/>
      <c r="AO370" s="126"/>
      <c r="AP370" s="114"/>
      <c r="AQ370" s="114"/>
      <c r="AR370" s="114"/>
      <c r="AS370" s="114"/>
      <c r="AT370" s="114"/>
      <c r="AU370" s="114"/>
      <c r="AV370" s="114"/>
      <c r="AW370" s="114"/>
      <c r="AX370" s="114"/>
      <c r="AY370" s="114"/>
      <c r="AZ370" s="114"/>
      <c r="BA370" s="114"/>
      <c r="BB370" s="114"/>
      <c r="BC370" s="114"/>
      <c r="BD370" s="114"/>
      <c r="BE370" s="240"/>
      <c r="BF370" s="3"/>
      <c r="BG370" s="3"/>
    </row>
    <row r="371" spans="1:59" ht="9.9499999999999993" customHeight="1">
      <c r="A371" s="114"/>
      <c r="B371" s="3"/>
      <c r="C371" s="3"/>
      <c r="D371" s="3"/>
      <c r="E371" s="3"/>
      <c r="F371" s="3"/>
      <c r="G371" s="3"/>
      <c r="H371" s="3"/>
      <c r="I371" s="3"/>
      <c r="J371" s="3"/>
      <c r="K371" s="3"/>
      <c r="L371" s="3"/>
      <c r="M371" s="3"/>
      <c r="N371" s="3"/>
      <c r="O371" s="3"/>
      <c r="P371" s="3"/>
      <c r="Q371" s="3"/>
      <c r="R371" s="3"/>
      <c r="S371" s="3"/>
      <c r="T371" s="3"/>
      <c r="U371" s="41"/>
      <c r="V371" s="977"/>
      <c r="W371" s="977"/>
      <c r="X371" s="977"/>
      <c r="Y371" s="977"/>
      <c r="Z371" s="977"/>
      <c r="AA371" s="977"/>
      <c r="AB371" s="977"/>
      <c r="AC371" s="977"/>
      <c r="AD371" s="977"/>
      <c r="AE371" s="977"/>
      <c r="AF371" s="977"/>
      <c r="AG371" s="126"/>
      <c r="AH371" s="126"/>
      <c r="AI371" s="41"/>
      <c r="AJ371" s="6"/>
      <c r="AK371" s="6"/>
      <c r="AL371" s="126"/>
      <c r="AM371" s="126"/>
      <c r="AN371" s="126"/>
      <c r="AO371" s="126"/>
      <c r="AP371" s="114"/>
      <c r="AQ371" s="114"/>
      <c r="AR371" s="114"/>
      <c r="AS371" s="114"/>
      <c r="AT371" s="114"/>
      <c r="AU371" s="114"/>
      <c r="AV371" s="114"/>
      <c r="AW371" s="114"/>
      <c r="AX371" s="114"/>
      <c r="AY371" s="114"/>
      <c r="AZ371" s="114"/>
      <c r="BA371" s="114"/>
      <c r="BB371" s="114"/>
      <c r="BC371" s="114"/>
      <c r="BD371" s="114"/>
      <c r="BE371" s="240"/>
      <c r="BF371" s="3"/>
      <c r="BG371" s="3"/>
    </row>
    <row r="372" spans="1:59" ht="9.9499999999999993" customHeight="1">
      <c r="A372" s="114"/>
      <c r="B372" s="3"/>
      <c r="C372" s="3"/>
      <c r="D372" s="3"/>
      <c r="E372" s="3"/>
      <c r="F372" s="3"/>
      <c r="G372" s="3"/>
      <c r="H372" s="3"/>
      <c r="I372" s="3"/>
      <c r="J372" s="3"/>
      <c r="K372" s="3"/>
      <c r="L372" s="3"/>
      <c r="M372" s="41"/>
      <c r="N372" s="41"/>
      <c r="O372" s="41"/>
      <c r="P372" s="41"/>
      <c r="Q372" s="41"/>
      <c r="R372" s="41"/>
      <c r="S372" s="41"/>
      <c r="T372" s="41"/>
      <c r="U372" s="41"/>
      <c r="V372" s="977"/>
      <c r="W372" s="977"/>
      <c r="X372" s="977"/>
      <c r="Y372" s="977"/>
      <c r="Z372" s="977"/>
      <c r="AA372" s="977"/>
      <c r="AB372" s="977"/>
      <c r="AC372" s="977"/>
      <c r="AD372" s="977"/>
      <c r="AE372" s="977"/>
      <c r="AF372" s="977"/>
      <c r="AG372" s="41"/>
      <c r="AH372" s="41"/>
      <c r="AI372" s="41"/>
      <c r="AJ372" s="6"/>
      <c r="AK372" s="6"/>
      <c r="AL372" s="126"/>
      <c r="AM372" s="126"/>
      <c r="AN372" s="126"/>
      <c r="AO372" s="126"/>
      <c r="AP372" s="131"/>
      <c r="AQ372" s="131"/>
      <c r="AR372" s="131"/>
      <c r="AS372" s="131"/>
      <c r="AT372" s="131"/>
      <c r="AU372" s="131"/>
      <c r="AV372" s="131"/>
      <c r="AW372" s="131"/>
      <c r="AX372" s="131"/>
      <c r="AY372" s="131"/>
      <c r="AZ372" s="131"/>
      <c r="BA372" s="131"/>
      <c r="BB372" s="131"/>
      <c r="BC372" s="131"/>
      <c r="BD372" s="131"/>
      <c r="BE372" s="246"/>
      <c r="BF372" s="3"/>
      <c r="BG372" s="3"/>
    </row>
    <row r="373" spans="1:59" ht="11.25" customHeight="1">
      <c r="A373" s="114"/>
      <c r="B373" s="126"/>
      <c r="C373" s="126"/>
      <c r="D373" s="126"/>
      <c r="E373" s="126"/>
      <c r="F373" s="126"/>
      <c r="G373" s="126"/>
      <c r="H373" s="126"/>
      <c r="I373" s="126"/>
      <c r="J373" s="126"/>
      <c r="K373" s="126"/>
      <c r="L373" s="126"/>
      <c r="M373" s="6"/>
      <c r="N373" s="6"/>
      <c r="O373" s="6"/>
      <c r="P373" s="6"/>
      <c r="Q373" s="6"/>
      <c r="R373" s="6"/>
      <c r="S373" s="6"/>
      <c r="T373" s="6"/>
      <c r="U373" s="6"/>
      <c r="V373" s="126"/>
      <c r="W373" s="14"/>
      <c r="X373" s="14"/>
      <c r="Y373" s="14"/>
      <c r="Z373" s="14"/>
      <c r="AA373" s="14"/>
      <c r="AB373" s="14"/>
      <c r="AC373" s="14"/>
      <c r="AD373" s="14"/>
      <c r="AE373" s="14"/>
      <c r="AF373" s="14"/>
      <c r="AG373" s="6"/>
      <c r="AH373" s="6"/>
      <c r="AI373" s="6"/>
      <c r="AJ373" s="6"/>
      <c r="AK373" s="6"/>
      <c r="AL373" s="126"/>
      <c r="AM373" s="126"/>
      <c r="AN373" s="126"/>
      <c r="AO373" s="126"/>
      <c r="AP373" s="131"/>
      <c r="AQ373" s="131"/>
      <c r="AR373" s="131"/>
      <c r="AS373" s="131"/>
      <c r="AT373" s="131"/>
      <c r="AU373" s="131"/>
      <c r="AV373" s="131"/>
      <c r="AW373" s="131"/>
      <c r="AX373" s="131"/>
      <c r="AY373" s="131"/>
      <c r="AZ373" s="131"/>
      <c r="BA373" s="131"/>
      <c r="BB373" s="131"/>
      <c r="BC373" s="131"/>
      <c r="BD373" s="131"/>
      <c r="BE373" s="246"/>
      <c r="BF373" s="3"/>
      <c r="BG373" s="3"/>
    </row>
    <row r="374" spans="1:59" ht="9.9499999999999993" customHeight="1">
      <c r="A374" s="114"/>
      <c r="B374" s="126"/>
      <c r="C374" s="126"/>
      <c r="D374" s="131"/>
      <c r="E374" s="131"/>
      <c r="F374" s="131"/>
      <c r="G374" s="131"/>
      <c r="H374" s="131"/>
      <c r="I374" s="131"/>
      <c r="J374" s="131"/>
      <c r="K374" s="131"/>
      <c r="L374" s="131"/>
      <c r="M374" s="3"/>
      <c r="N374" s="3"/>
      <c r="O374" s="3"/>
      <c r="P374" s="3"/>
      <c r="Q374" s="3"/>
      <c r="R374" s="3"/>
      <c r="S374" s="3"/>
      <c r="T374" s="3"/>
      <c r="U374" s="3"/>
      <c r="V374" s="3"/>
      <c r="W374" s="3"/>
      <c r="X374" s="3"/>
      <c r="Y374" s="5"/>
      <c r="Z374" s="5"/>
      <c r="AA374" s="114"/>
      <c r="AB374" s="114"/>
      <c r="AC374" s="114"/>
      <c r="AD374" s="132"/>
      <c r="AE374" s="136"/>
      <c r="AF374" s="136"/>
      <c r="AG374" s="136"/>
      <c r="AH374" s="133"/>
      <c r="AI374" s="138"/>
      <c r="AJ374" s="138"/>
      <c r="AK374" s="134"/>
      <c r="AL374" s="136"/>
      <c r="AM374" s="136"/>
      <c r="AN374" s="136"/>
      <c r="AO374" s="136"/>
      <c r="AP374" s="136"/>
      <c r="AQ374" s="136"/>
      <c r="AR374" s="136"/>
      <c r="AS374" s="136"/>
      <c r="AT374" s="136"/>
      <c r="AU374" s="136"/>
      <c r="AV374" s="136"/>
      <c r="AW374" s="136"/>
      <c r="AX374" s="126"/>
      <c r="AY374" s="126"/>
      <c r="AZ374" s="126"/>
      <c r="BA374" s="126"/>
      <c r="BB374" s="126"/>
      <c r="BC374" s="126"/>
      <c r="BD374" s="126"/>
      <c r="BE374" s="241"/>
      <c r="BF374" s="3"/>
      <c r="BG374" s="3"/>
    </row>
    <row r="375" spans="1:59" ht="9.9499999999999993" customHeight="1">
      <c r="A375" s="114"/>
      <c r="B375" s="126"/>
      <c r="C375" s="126"/>
      <c r="D375" s="131"/>
      <c r="E375" s="131"/>
      <c r="F375" s="131"/>
      <c r="G375" s="131"/>
      <c r="H375" s="131"/>
      <c r="I375" s="131"/>
      <c r="J375" s="131"/>
      <c r="K375" s="131"/>
      <c r="L375" s="131"/>
      <c r="M375" s="3"/>
      <c r="N375" s="3"/>
      <c r="O375" s="3"/>
      <c r="P375" s="3"/>
      <c r="Q375" s="3"/>
      <c r="R375" s="3"/>
      <c r="S375" s="3"/>
      <c r="T375" s="3"/>
      <c r="U375" s="3"/>
      <c r="V375" s="3"/>
      <c r="W375" s="3"/>
      <c r="X375" s="3"/>
      <c r="Y375" s="126"/>
      <c r="Z375" s="126"/>
      <c r="AA375" s="114"/>
      <c r="AB375" s="114"/>
      <c r="AC375" s="114"/>
      <c r="AD375" s="136"/>
      <c r="AE375" s="136"/>
      <c r="AF375" s="136"/>
      <c r="AG375" s="136"/>
      <c r="AH375" s="138"/>
      <c r="AI375" s="824" t="s">
        <v>289</v>
      </c>
      <c r="AJ375" s="886"/>
      <c r="AK375" s="886"/>
      <c r="AL375" s="886"/>
      <c r="AM375" s="886"/>
      <c r="AN375" s="886"/>
      <c r="AO375" s="886"/>
      <c r="AP375" s="886"/>
      <c r="AQ375" s="886"/>
      <c r="AR375" s="886"/>
      <c r="AS375" s="886"/>
      <c r="AT375" s="886"/>
      <c r="AU375" s="886"/>
      <c r="AV375" s="886"/>
      <c r="AW375" s="886"/>
      <c r="AX375" s="886"/>
      <c r="AY375" s="886"/>
      <c r="AZ375" s="812"/>
      <c r="BA375" s="812"/>
      <c r="BB375" s="812"/>
      <c r="BC375" s="812"/>
      <c r="BD375" s="812"/>
      <c r="BE375" s="3"/>
      <c r="BF375" s="3"/>
      <c r="BG375" s="3"/>
    </row>
    <row r="376" spans="1:59" ht="9.9499999999999993" customHeight="1">
      <c r="A376" s="114"/>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14"/>
      <c r="X376" s="114"/>
      <c r="Y376" s="114"/>
      <c r="Z376" s="114"/>
      <c r="AA376" s="127"/>
      <c r="AB376" s="127"/>
      <c r="AC376" s="127"/>
      <c r="AD376" s="127"/>
      <c r="AE376" s="127"/>
      <c r="AF376" s="127"/>
      <c r="AG376" s="127"/>
      <c r="AH376" s="127"/>
      <c r="AI376" s="886"/>
      <c r="AJ376" s="886"/>
      <c r="AK376" s="886"/>
      <c r="AL376" s="886"/>
      <c r="AM376" s="886"/>
      <c r="AN376" s="886"/>
      <c r="AO376" s="886"/>
      <c r="AP376" s="886"/>
      <c r="AQ376" s="886"/>
      <c r="AR376" s="886"/>
      <c r="AS376" s="886"/>
      <c r="AT376" s="886"/>
      <c r="AU376" s="886"/>
      <c r="AV376" s="886"/>
      <c r="AW376" s="886"/>
      <c r="AX376" s="886"/>
      <c r="AY376" s="886"/>
      <c r="AZ376" s="812"/>
      <c r="BA376" s="812"/>
      <c r="BB376" s="812"/>
      <c r="BC376" s="812"/>
      <c r="BD376" s="812"/>
      <c r="BE376" s="3"/>
      <c r="BF376" s="3"/>
      <c r="BG376" s="3"/>
    </row>
    <row r="377" spans="1:59" ht="9.9499999999999993" customHeight="1">
      <c r="A377" s="114"/>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14"/>
      <c r="X377" s="114"/>
      <c r="Y377" s="114"/>
      <c r="Z377" s="114"/>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6"/>
      <c r="AY377" s="126"/>
      <c r="AZ377" s="126"/>
      <c r="BA377" s="126"/>
      <c r="BB377" s="126"/>
      <c r="BC377" s="126"/>
      <c r="BD377" s="126"/>
      <c r="BE377" s="241"/>
      <c r="BF377" s="3"/>
      <c r="BG377" s="3"/>
    </row>
    <row r="378" spans="1:59" ht="9.9499999999999993" customHeight="1">
      <c r="A378" s="126"/>
      <c r="B378" s="126"/>
      <c r="C378" s="126"/>
      <c r="D378" s="126"/>
      <c r="E378" s="576"/>
      <c r="F378" s="572"/>
      <c r="G378" s="572"/>
      <c r="H378" s="572"/>
      <c r="I378" s="572"/>
      <c r="J378" s="572"/>
      <c r="K378" s="572"/>
      <c r="L378" s="572"/>
      <c r="M378" s="572"/>
      <c r="N378" s="572"/>
      <c r="O378" s="572"/>
      <c r="P378" s="572"/>
      <c r="Q378" s="572"/>
      <c r="R378" s="572"/>
      <c r="S378" s="572"/>
      <c r="T378" s="572"/>
      <c r="U378" s="572"/>
      <c r="V378" s="572"/>
      <c r="W378" s="114"/>
      <c r="X378" s="114"/>
      <c r="Y378" s="114"/>
      <c r="Z378" s="114"/>
      <c r="AA378" s="127"/>
      <c r="AB378" s="127"/>
      <c r="AC378" s="127"/>
      <c r="AD378" s="127"/>
      <c r="AE378" s="127"/>
      <c r="AF378" s="127"/>
      <c r="AG378" s="3"/>
      <c r="AH378" s="3"/>
      <c r="AI378" s="3"/>
      <c r="AJ378" s="3"/>
      <c r="AK378" s="3"/>
      <c r="AL378" s="3"/>
      <c r="AM378" s="3"/>
      <c r="AN378" s="3"/>
      <c r="AO378" s="3"/>
      <c r="AP378" s="3"/>
      <c r="AQ378" s="3"/>
      <c r="AR378" s="3"/>
      <c r="AS378" s="3"/>
      <c r="AT378" s="3"/>
      <c r="AU378" s="3"/>
      <c r="AV378" s="3"/>
      <c r="AW378" s="3"/>
      <c r="AX378" s="3"/>
      <c r="AY378" s="3"/>
      <c r="AZ378" s="3"/>
      <c r="BA378" s="3"/>
      <c r="BB378" s="3"/>
      <c r="BC378" s="126"/>
      <c r="BD378" s="126"/>
      <c r="BE378" s="241"/>
      <c r="BF378" s="3"/>
      <c r="BG378" s="3"/>
    </row>
    <row r="379" spans="1:59" ht="9.9499999999999993" customHeight="1">
      <c r="A379" s="126"/>
      <c r="B379" s="3"/>
      <c r="C379" s="126"/>
      <c r="D379" s="126"/>
      <c r="E379" s="572"/>
      <c r="F379" s="572"/>
      <c r="G379" s="572"/>
      <c r="H379" s="572"/>
      <c r="I379" s="572"/>
      <c r="J379" s="572"/>
      <c r="K379" s="572"/>
      <c r="L379" s="572"/>
      <c r="M379" s="572"/>
      <c r="N379" s="572"/>
      <c r="O379" s="572"/>
      <c r="P379" s="572"/>
      <c r="Q379" s="572"/>
      <c r="R379" s="572"/>
      <c r="S379" s="572"/>
      <c r="T379" s="572"/>
      <c r="U379" s="572"/>
      <c r="V379" s="572"/>
      <c r="W379" s="114"/>
      <c r="X379" s="114"/>
      <c r="Y379" s="114"/>
      <c r="Z379" s="114"/>
      <c r="AA379" s="127"/>
      <c r="AB379" s="127"/>
      <c r="AC379" s="127"/>
      <c r="AD379" s="127"/>
      <c r="AE379" s="127"/>
      <c r="AF379" s="127"/>
      <c r="AG379" s="3"/>
      <c r="AH379" s="3"/>
      <c r="AI379" s="3"/>
      <c r="AJ379" s="3"/>
      <c r="AK379" s="3"/>
      <c r="AL379" s="3"/>
      <c r="AM379" s="3"/>
      <c r="AN379" s="3"/>
      <c r="AO379" s="3"/>
      <c r="AP379" s="3"/>
      <c r="AQ379" s="3"/>
      <c r="AR379" s="3"/>
      <c r="AS379" s="3"/>
      <c r="AT379" s="3"/>
      <c r="AU379" s="3"/>
      <c r="AV379" s="3"/>
      <c r="AW379" s="3"/>
      <c r="AX379" s="3"/>
      <c r="AY379" s="3"/>
      <c r="AZ379" s="3"/>
      <c r="BA379" s="3"/>
      <c r="BB379" s="3"/>
      <c r="BC379" s="126"/>
      <c r="BD379" s="126"/>
      <c r="BE379" s="241"/>
      <c r="BF379" s="3"/>
      <c r="BG379" s="3"/>
    </row>
    <row r="380" spans="1:59" ht="9.9499999999999993" customHeight="1">
      <c r="A380" s="3"/>
      <c r="E380" s="822" t="str">
        <f>C10</f>
        <v>草加市長</v>
      </c>
      <c r="F380" s="823"/>
      <c r="G380" s="823"/>
      <c r="H380" s="823"/>
      <c r="I380" s="823"/>
      <c r="J380" s="822" t="str">
        <f>H10</f>
        <v>浅井　昌志</v>
      </c>
      <c r="K380" s="897"/>
      <c r="L380" s="897"/>
      <c r="M380" s="897"/>
      <c r="N380" s="897"/>
      <c r="O380" s="897"/>
      <c r="P380" s="897"/>
      <c r="Q380" s="824" t="s">
        <v>244</v>
      </c>
      <c r="R380" s="781"/>
      <c r="S380" s="781"/>
      <c r="W380" s="126"/>
      <c r="X380" s="126"/>
      <c r="Y380" s="126"/>
      <c r="Z380" s="126"/>
      <c r="AA380" s="114"/>
      <c r="AB380" s="114"/>
      <c r="AC380" s="114"/>
      <c r="AD380" s="114"/>
      <c r="AE380" s="127"/>
      <c r="AF380" s="127"/>
      <c r="AG380" s="127"/>
      <c r="AH380" s="127"/>
      <c r="AI380" s="127"/>
      <c r="AJ380" s="127"/>
      <c r="AK380" s="127"/>
      <c r="AL380" s="127"/>
      <c r="AM380" s="127"/>
      <c r="AN380" s="127"/>
      <c r="AO380" s="127"/>
      <c r="AP380" s="127"/>
      <c r="AQ380" s="127"/>
      <c r="AR380" s="127"/>
      <c r="AS380" s="127"/>
      <c r="AT380" s="127"/>
      <c r="AU380" s="127"/>
      <c r="AV380" s="127"/>
      <c r="AW380" s="127"/>
      <c r="AX380" s="126"/>
      <c r="AY380" s="126"/>
      <c r="AZ380" s="126"/>
      <c r="BA380" s="126"/>
      <c r="BB380" s="126"/>
      <c r="BC380" s="126"/>
      <c r="BD380" s="126"/>
      <c r="BE380" s="241"/>
      <c r="BF380" s="3"/>
      <c r="BG380" s="3"/>
    </row>
    <row r="381" spans="1:59" ht="9.9499999999999993" customHeight="1">
      <c r="A381" s="3"/>
      <c r="E381" s="823"/>
      <c r="F381" s="823"/>
      <c r="G381" s="823"/>
      <c r="H381" s="823"/>
      <c r="I381" s="823"/>
      <c r="J381" s="897"/>
      <c r="K381" s="897"/>
      <c r="L381" s="897"/>
      <c r="M381" s="897"/>
      <c r="N381" s="897"/>
      <c r="O381" s="897"/>
      <c r="P381" s="897"/>
      <c r="Q381" s="781"/>
      <c r="R381" s="781"/>
      <c r="S381" s="781"/>
      <c r="W381" s="126"/>
      <c r="X381" s="126"/>
      <c r="Y381" s="126"/>
      <c r="Z381" s="126"/>
      <c r="AA381" s="114"/>
      <c r="AB381" s="114"/>
      <c r="AC381" s="114"/>
      <c r="AD381" s="114"/>
      <c r="AE381" s="127"/>
      <c r="AF381" s="127"/>
      <c r="AG381" s="127"/>
      <c r="AH381" s="127"/>
      <c r="AI381" s="127"/>
      <c r="AJ381" s="127"/>
      <c r="AK381" s="127"/>
      <c r="AL381" s="127"/>
      <c r="AM381" s="127"/>
      <c r="AN381" s="127"/>
      <c r="AO381" s="127"/>
      <c r="AP381" s="127"/>
      <c r="AQ381" s="127"/>
      <c r="AR381" s="127"/>
      <c r="AS381" s="127"/>
      <c r="AT381" s="127"/>
      <c r="AU381" s="127"/>
      <c r="AV381" s="127"/>
      <c r="AW381" s="127"/>
      <c r="AX381" s="126"/>
      <c r="AY381" s="126"/>
      <c r="AZ381" s="126"/>
      <c r="BA381" s="126"/>
      <c r="BB381" s="126"/>
      <c r="BC381" s="126"/>
      <c r="BD381" s="126"/>
      <c r="BE381" s="241"/>
      <c r="BF381" s="3"/>
      <c r="BG381" s="3"/>
    </row>
    <row r="382" spans="1:59" ht="9.9499999999999993" customHeight="1">
      <c r="A382" s="3"/>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14"/>
      <c r="AB382" s="114"/>
      <c r="AC382" s="114"/>
      <c r="AD382" s="114"/>
      <c r="AE382" s="127"/>
      <c r="AF382" s="127"/>
      <c r="AG382" s="127"/>
      <c r="AH382" s="127"/>
      <c r="AI382" s="127"/>
      <c r="AJ382" s="127"/>
      <c r="AK382" s="127"/>
      <c r="AL382" s="127"/>
      <c r="AM382" s="127"/>
      <c r="AN382" s="127"/>
      <c r="AO382" s="127"/>
      <c r="AP382" s="127"/>
      <c r="AQ382" s="127"/>
      <c r="AR382" s="127"/>
      <c r="AS382" s="127"/>
      <c r="AT382" s="127"/>
      <c r="AU382" s="127"/>
      <c r="AV382" s="127"/>
      <c r="AW382" s="127"/>
      <c r="AX382" s="126"/>
      <c r="AY382" s="126"/>
      <c r="AZ382" s="126"/>
      <c r="BA382" s="126"/>
      <c r="BB382" s="126"/>
      <c r="BC382" s="126"/>
      <c r="BD382" s="126"/>
      <c r="BE382" s="241"/>
      <c r="BF382" s="3"/>
      <c r="BG382" s="3"/>
    </row>
    <row r="383" spans="1:59" ht="9.9499999999999993" customHeight="1">
      <c r="A383" s="3"/>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14"/>
      <c r="AB383" s="114"/>
      <c r="AC383" s="883" t="s">
        <v>93</v>
      </c>
      <c r="AD383" s="884"/>
      <c r="AE383" s="884"/>
      <c r="AF383" s="885"/>
      <c r="AG383" s="121"/>
      <c r="AH383" s="121"/>
      <c r="AI383" s="129">
        <f>AI118</f>
        <v>0</v>
      </c>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26"/>
      <c r="BE383" s="241"/>
      <c r="BF383" s="3"/>
      <c r="BG383" s="3"/>
    </row>
    <row r="384" spans="1:59" ht="9.9499999999999993" customHeight="1">
      <c r="A384" s="3"/>
      <c r="B384" s="126"/>
      <c r="C384" s="126"/>
      <c r="D384" s="126"/>
      <c r="E384" s="126"/>
      <c r="F384" s="126"/>
      <c r="G384" s="126"/>
      <c r="H384" s="126"/>
      <c r="I384" s="126"/>
      <c r="J384" s="126"/>
      <c r="K384" s="126"/>
      <c r="L384" s="126"/>
      <c r="M384" s="126"/>
      <c r="N384" s="131"/>
      <c r="O384" s="131"/>
      <c r="P384" s="131"/>
      <c r="Q384" s="131"/>
      <c r="R384" s="131"/>
      <c r="S384" s="131"/>
      <c r="T384" s="45"/>
      <c r="U384" s="45"/>
      <c r="V384" s="45"/>
      <c r="W384" s="45"/>
      <c r="X384" s="45"/>
      <c r="Y384" s="45"/>
      <c r="Z384" s="131"/>
      <c r="AA384" s="131"/>
      <c r="AB384" s="131"/>
      <c r="AC384" s="884"/>
      <c r="AD384" s="884"/>
      <c r="AE384" s="884"/>
      <c r="AF384" s="885"/>
      <c r="AG384" s="145"/>
      <c r="AH384" s="145"/>
      <c r="AI384" s="144">
        <f>AI119</f>
        <v>0</v>
      </c>
      <c r="AJ384" s="146"/>
      <c r="AK384" s="146"/>
      <c r="AL384" s="146"/>
      <c r="AM384" s="146"/>
      <c r="AN384" s="146"/>
      <c r="AO384" s="146"/>
      <c r="AP384" s="146"/>
      <c r="AQ384" s="146"/>
      <c r="AR384" s="146"/>
      <c r="AS384" s="146"/>
      <c r="AT384" s="146"/>
      <c r="AU384" s="146"/>
      <c r="AV384" s="146"/>
      <c r="AW384" s="146"/>
      <c r="AX384" s="146"/>
      <c r="AY384" s="146"/>
      <c r="AZ384" s="146"/>
      <c r="BA384" s="146"/>
      <c r="BB384" s="146"/>
      <c r="BC384" s="146"/>
      <c r="BD384" s="7"/>
      <c r="BE384" s="241"/>
      <c r="BF384" s="3"/>
      <c r="BG384" s="3"/>
    </row>
    <row r="385" spans="1:59" ht="9.9499999999999993" customHeight="1">
      <c r="A385" s="3"/>
      <c r="B385" s="126"/>
      <c r="C385" s="126"/>
      <c r="D385" s="126"/>
      <c r="E385" s="126"/>
      <c r="F385" s="126"/>
      <c r="G385" s="126"/>
      <c r="H385" s="126"/>
      <c r="I385" s="126"/>
      <c r="J385" s="126"/>
      <c r="K385" s="126"/>
      <c r="L385" s="126"/>
      <c r="M385" s="126"/>
      <c r="N385" s="114"/>
      <c r="O385" s="114"/>
      <c r="P385" s="114"/>
      <c r="Q385" s="114"/>
      <c r="R385" s="114"/>
      <c r="S385" s="114"/>
      <c r="T385" s="114"/>
      <c r="U385" s="114"/>
      <c r="V385" s="114"/>
      <c r="W385" s="114"/>
      <c r="X385" s="114"/>
      <c r="Y385" s="114"/>
      <c r="Z385" s="114"/>
      <c r="AA385" s="114"/>
      <c r="AB385" s="114"/>
      <c r="AC385" s="121"/>
      <c r="AD385" s="121"/>
      <c r="AE385" s="121"/>
      <c r="AF385" s="147"/>
      <c r="AG385" s="143"/>
      <c r="AH385" s="143"/>
      <c r="AI385" s="129">
        <f>AI120</f>
        <v>0</v>
      </c>
      <c r="AJ385" s="139"/>
      <c r="AK385" s="139"/>
      <c r="AL385" s="139"/>
      <c r="AM385" s="139"/>
      <c r="AN385" s="139"/>
      <c r="AO385" s="139"/>
      <c r="AP385" s="139"/>
      <c r="AQ385" s="139"/>
      <c r="AR385" s="139"/>
      <c r="AS385" s="139"/>
      <c r="AT385" s="139"/>
      <c r="AU385" s="139"/>
      <c r="AV385" s="139"/>
      <c r="AW385" s="139"/>
      <c r="AX385" s="139"/>
      <c r="AY385" s="139"/>
      <c r="AZ385" s="139"/>
      <c r="BA385" s="139"/>
      <c r="BB385" s="139"/>
      <c r="BC385" s="139"/>
      <c r="BD385" s="126"/>
      <c r="BE385" s="241"/>
      <c r="BF385" s="3"/>
      <c r="BG385" s="3"/>
    </row>
    <row r="386" spans="1:59" ht="9.9499999999999993" customHeight="1">
      <c r="A386" s="3"/>
      <c r="B386" s="126"/>
      <c r="C386" s="126"/>
      <c r="D386" s="126"/>
      <c r="E386" s="126"/>
      <c r="F386" s="126"/>
      <c r="G386" s="126"/>
      <c r="H386" s="126"/>
      <c r="I386" s="126"/>
      <c r="J386" s="126"/>
      <c r="K386" s="126"/>
      <c r="L386" s="126"/>
      <c r="M386" s="126"/>
      <c r="N386" s="114"/>
      <c r="O386" s="114"/>
      <c r="P386" s="114"/>
      <c r="Q386" s="114"/>
      <c r="R386" s="114"/>
      <c r="S386" s="114"/>
      <c r="T386" s="114"/>
      <c r="U386" s="114"/>
      <c r="V386" s="114"/>
      <c r="W386" s="114"/>
      <c r="X386" s="114"/>
      <c r="Y386" s="114"/>
      <c r="Z386" s="114"/>
      <c r="AA386" s="114"/>
      <c r="AB386" s="114"/>
      <c r="AC386" s="883" t="s">
        <v>94</v>
      </c>
      <c r="AD386" s="884"/>
      <c r="AE386" s="884"/>
      <c r="AF386" s="885"/>
      <c r="AG386" s="108"/>
      <c r="AH386" s="129"/>
      <c r="AI386" s="108"/>
      <c r="AJ386" s="108"/>
      <c r="AK386" s="108"/>
      <c r="AL386" s="127"/>
      <c r="AM386" s="128"/>
      <c r="AN386" s="128"/>
      <c r="AO386" s="128"/>
      <c r="AP386" s="127">
        <f>入力用シート!G486</f>
        <v>0</v>
      </c>
      <c r="AQ386" s="128"/>
      <c r="AR386" s="128"/>
      <c r="AS386" s="128"/>
      <c r="AT386" s="128"/>
      <c r="AU386" s="128"/>
      <c r="AV386" s="128"/>
      <c r="AW386" s="128"/>
      <c r="AX386" s="128"/>
      <c r="AY386" s="128"/>
      <c r="AZ386" s="128"/>
      <c r="BA386" s="126"/>
      <c r="BB386" s="126"/>
      <c r="BC386" s="126"/>
      <c r="BD386" s="126"/>
      <c r="BE386" s="283"/>
      <c r="BF386" s="3"/>
      <c r="BG386" s="3"/>
    </row>
    <row r="387" spans="1:59" ht="9.9499999999999993" customHeight="1">
      <c r="A387" s="3"/>
      <c r="B387" s="126"/>
      <c r="C387" s="126"/>
      <c r="D387" s="126"/>
      <c r="E387" s="126"/>
      <c r="F387" s="126"/>
      <c r="G387" s="126"/>
      <c r="H387" s="126"/>
      <c r="I387" s="126"/>
      <c r="J387" s="126"/>
      <c r="K387" s="126"/>
      <c r="L387" s="126"/>
      <c r="M387" s="126"/>
      <c r="N387" s="131"/>
      <c r="O387" s="131"/>
      <c r="P387" s="131"/>
      <c r="Q387" s="131"/>
      <c r="R387" s="131"/>
      <c r="S387" s="131"/>
      <c r="T387" s="49"/>
      <c r="U387" s="49"/>
      <c r="V387" s="49"/>
      <c r="W387" s="49"/>
      <c r="X387" s="49"/>
      <c r="Y387" s="49"/>
      <c r="Z387" s="131"/>
      <c r="AA387" s="131"/>
      <c r="AB387" s="131"/>
      <c r="AC387" s="884"/>
      <c r="AD387" s="884"/>
      <c r="AE387" s="884"/>
      <c r="AF387" s="885"/>
      <c r="AG387" s="145"/>
      <c r="AH387" s="145"/>
      <c r="AI387" s="144">
        <f>AI123</f>
        <v>0</v>
      </c>
      <c r="AJ387" s="146"/>
      <c r="AK387" s="146"/>
      <c r="AL387" s="146"/>
      <c r="AM387" s="146"/>
      <c r="AN387" s="146"/>
      <c r="AO387" s="146"/>
      <c r="AP387" s="146"/>
      <c r="AQ387" s="146"/>
      <c r="AR387" s="146"/>
      <c r="AS387" s="146"/>
      <c r="AT387" s="146"/>
      <c r="AU387" s="146"/>
      <c r="AV387" s="146"/>
      <c r="AW387" s="146"/>
      <c r="AX387" s="146"/>
      <c r="AY387" s="146"/>
      <c r="AZ387" s="146"/>
      <c r="BA387" s="146"/>
      <c r="BB387" s="146"/>
      <c r="BC387" s="146"/>
      <c r="BD387" s="7"/>
      <c r="BE387" s="283"/>
      <c r="BF387" s="3"/>
      <c r="BG387" s="3"/>
    </row>
    <row r="388" spans="1:59" ht="9.9499999999999993" customHeight="1">
      <c r="A388" s="3"/>
      <c r="B388" s="114"/>
      <c r="C388" s="114"/>
      <c r="D388" s="114"/>
      <c r="E388" s="114"/>
      <c r="F388" s="114"/>
      <c r="G388" s="114"/>
      <c r="H388" s="114"/>
      <c r="I388" s="127"/>
      <c r="J388" s="127"/>
      <c r="K388" s="127"/>
      <c r="L388" s="127"/>
      <c r="M388" s="127"/>
      <c r="N388" s="127"/>
      <c r="O388" s="127"/>
      <c r="P388" s="127"/>
      <c r="Q388" s="127"/>
      <c r="R388" s="127"/>
      <c r="S388" s="127"/>
      <c r="T388" s="127"/>
      <c r="U388" s="127"/>
      <c r="V388" s="127"/>
      <c r="W388" s="127"/>
      <c r="X388" s="127"/>
      <c r="Y388" s="127"/>
      <c r="Z388" s="127"/>
      <c r="AA388" s="127"/>
      <c r="AB388" s="127"/>
      <c r="AC388" s="129"/>
      <c r="AD388" s="129"/>
      <c r="AE388" s="129"/>
      <c r="AF388" s="121"/>
      <c r="AG388" s="126"/>
      <c r="AH388" s="129"/>
      <c r="AI388" s="108"/>
      <c r="AJ388" s="108"/>
      <c r="AK388" s="108"/>
      <c r="AL388" s="127"/>
      <c r="AM388" s="128"/>
      <c r="AN388" s="128"/>
      <c r="AO388" s="128"/>
      <c r="AP388" s="127">
        <f>入力用シート!G487</f>
        <v>0</v>
      </c>
      <c r="AQ388" s="128"/>
      <c r="AR388" s="128"/>
      <c r="AS388" s="128"/>
      <c r="AT388" s="128"/>
      <c r="AU388" s="128"/>
      <c r="AV388" s="128"/>
      <c r="AW388" s="128"/>
      <c r="AX388" s="128"/>
      <c r="AY388" s="128"/>
      <c r="AZ388" s="128"/>
      <c r="BA388" s="126"/>
      <c r="BB388" s="126"/>
      <c r="BC388" s="126"/>
      <c r="BD388" s="116"/>
      <c r="BE388" s="284"/>
      <c r="BF388" s="3"/>
      <c r="BG388" s="3"/>
    </row>
    <row r="389" spans="1:59" ht="9.9499999999999993" customHeight="1">
      <c r="A389" s="3"/>
      <c r="B389" s="114"/>
      <c r="C389" s="114"/>
      <c r="D389" s="114"/>
      <c r="E389" s="114"/>
      <c r="F389" s="114"/>
      <c r="G389" s="114"/>
      <c r="H389" s="114"/>
      <c r="I389" s="127"/>
      <c r="J389" s="127"/>
      <c r="K389" s="127"/>
      <c r="L389" s="127"/>
      <c r="M389" s="127"/>
      <c r="N389" s="127"/>
      <c r="O389" s="127"/>
      <c r="P389" s="127"/>
      <c r="Q389" s="127"/>
      <c r="R389" s="127"/>
      <c r="S389" s="127"/>
      <c r="T389" s="127"/>
      <c r="U389" s="127"/>
      <c r="V389" s="127"/>
      <c r="W389" s="127"/>
      <c r="X389" s="127"/>
      <c r="Y389" s="127"/>
      <c r="Z389" s="127"/>
      <c r="AA389" s="127"/>
      <c r="AB389" s="127"/>
      <c r="AC389" s="883" t="s">
        <v>95</v>
      </c>
      <c r="AD389" s="884"/>
      <c r="AE389" s="884"/>
      <c r="AF389" s="885"/>
      <c r="AG389" s="129"/>
      <c r="AH389" s="883" t="s">
        <v>94</v>
      </c>
      <c r="AI389" s="885"/>
      <c r="AJ389" s="885"/>
      <c r="AK389" s="885"/>
      <c r="AL389" s="138"/>
      <c r="AM389" s="138"/>
      <c r="AN389" s="138"/>
      <c r="AO389" s="138"/>
      <c r="AP389" s="138"/>
      <c r="AQ389" s="138"/>
      <c r="AR389" s="138"/>
      <c r="AS389" s="138"/>
      <c r="AT389" s="138"/>
      <c r="AU389" s="138"/>
      <c r="AV389" s="138"/>
      <c r="AW389" s="138"/>
      <c r="AX389" s="138"/>
      <c r="AY389" s="138"/>
      <c r="AZ389" s="138"/>
      <c r="BA389" s="126"/>
      <c r="BB389" s="126"/>
      <c r="BC389" s="126"/>
      <c r="BD389" s="127"/>
      <c r="BE389" s="284"/>
      <c r="BF389" s="3"/>
      <c r="BG389" s="3"/>
    </row>
    <row r="390" spans="1:59" ht="9.9499999999999993" customHeight="1">
      <c r="A390" s="3"/>
      <c r="B390" s="114"/>
      <c r="C390" s="114"/>
      <c r="D390" s="114"/>
      <c r="E390" s="114"/>
      <c r="F390" s="114"/>
      <c r="G390" s="114"/>
      <c r="H390" s="114"/>
      <c r="I390" s="127"/>
      <c r="J390" s="127"/>
      <c r="K390" s="127"/>
      <c r="L390" s="127"/>
      <c r="M390" s="127"/>
      <c r="N390" s="127"/>
      <c r="O390" s="127"/>
      <c r="P390" s="127"/>
      <c r="Q390" s="127"/>
      <c r="R390" s="127"/>
      <c r="S390" s="127"/>
      <c r="T390" s="127"/>
      <c r="U390" s="127"/>
      <c r="V390" s="127"/>
      <c r="W390" s="127"/>
      <c r="X390" s="127"/>
      <c r="Y390" s="127"/>
      <c r="Z390" s="127"/>
      <c r="AA390" s="127"/>
      <c r="AB390" s="127"/>
      <c r="AC390" s="884"/>
      <c r="AD390" s="884"/>
      <c r="AE390" s="884"/>
      <c r="AF390" s="885"/>
      <c r="AG390" s="129"/>
      <c r="AH390" s="885"/>
      <c r="AI390" s="885"/>
      <c r="AJ390" s="885"/>
      <c r="AK390" s="885"/>
      <c r="AL390" s="117"/>
      <c r="AM390" s="117"/>
      <c r="AN390" s="117"/>
      <c r="AO390" s="117"/>
      <c r="AP390" s="117"/>
      <c r="AQ390" s="117"/>
      <c r="AR390" s="117"/>
      <c r="AS390" s="117"/>
      <c r="AT390" s="117"/>
      <c r="AU390" s="117"/>
      <c r="AV390" s="117"/>
      <c r="AW390" s="117"/>
      <c r="AX390" s="117"/>
      <c r="AY390" s="117"/>
      <c r="AZ390" s="117"/>
      <c r="BA390" s="117"/>
      <c r="BB390" s="117"/>
      <c r="BC390" s="117"/>
      <c r="BD390" s="117"/>
      <c r="BE390" s="284"/>
      <c r="BF390" s="3"/>
      <c r="BG390" s="3"/>
    </row>
    <row r="391" spans="1:59" ht="9.9499999999999993" customHeight="1">
      <c r="A391" s="3"/>
      <c r="B391" s="114"/>
      <c r="C391" s="114"/>
      <c r="D391" s="114"/>
      <c r="E391" s="114"/>
      <c r="F391" s="114"/>
      <c r="G391" s="114"/>
      <c r="H391" s="114"/>
      <c r="I391" s="127"/>
      <c r="J391" s="127"/>
      <c r="K391" s="127"/>
      <c r="L391" s="127"/>
      <c r="M391" s="127"/>
      <c r="N391" s="127"/>
      <c r="O391" s="127"/>
      <c r="P391" s="127"/>
      <c r="Q391" s="127"/>
      <c r="R391" s="127"/>
      <c r="S391" s="127"/>
      <c r="T391" s="127"/>
      <c r="U391" s="127"/>
      <c r="V391" s="127"/>
      <c r="W391" s="127"/>
      <c r="X391" s="127"/>
      <c r="Y391" s="127"/>
      <c r="Z391" s="127"/>
      <c r="AA391" s="127"/>
      <c r="AB391" s="127"/>
      <c r="AC391" s="148"/>
      <c r="AD391" s="148"/>
      <c r="AE391" s="148"/>
      <c r="AF391" s="118"/>
      <c r="AG391" s="129"/>
      <c r="AH391" s="118"/>
      <c r="AI391" s="118"/>
      <c r="AJ391" s="118"/>
      <c r="AK391" s="118"/>
      <c r="AL391" s="127"/>
      <c r="AM391" s="127"/>
      <c r="AN391" s="127"/>
      <c r="AO391" s="127"/>
      <c r="AP391" s="127"/>
      <c r="AQ391" s="127"/>
      <c r="AR391" s="127"/>
      <c r="AS391" s="127"/>
      <c r="AT391" s="127"/>
      <c r="AU391" s="127"/>
      <c r="AV391" s="127"/>
      <c r="AW391" s="127"/>
      <c r="AX391" s="127"/>
      <c r="AY391" s="127"/>
      <c r="AZ391" s="127"/>
      <c r="BA391" s="127"/>
      <c r="BB391" s="127"/>
      <c r="BC391" s="127"/>
      <c r="BD391" s="127"/>
      <c r="BE391" s="284"/>
      <c r="BF391" s="3"/>
      <c r="BG391" s="3"/>
    </row>
    <row r="392" spans="1:59" ht="9.9499999999999993" customHeight="1">
      <c r="A392" s="3"/>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883" t="s">
        <v>96</v>
      </c>
      <c r="AD392" s="884"/>
      <c r="AE392" s="884"/>
      <c r="AF392" s="884"/>
      <c r="AG392" s="885"/>
      <c r="AH392" s="883" t="s">
        <v>97</v>
      </c>
      <c r="AI392" s="885"/>
      <c r="AJ392" s="885"/>
      <c r="AK392" s="885"/>
      <c r="AL392" s="127"/>
      <c r="AM392" s="127"/>
      <c r="AN392" s="127"/>
      <c r="AO392" s="127"/>
      <c r="AP392" s="114"/>
      <c r="AQ392" s="114"/>
      <c r="AR392" s="114"/>
      <c r="AS392" s="114"/>
      <c r="AT392" s="114"/>
      <c r="AU392" s="114"/>
      <c r="AV392" s="114"/>
      <c r="AW392" s="114"/>
      <c r="AX392" s="114"/>
      <c r="AY392" s="114"/>
      <c r="AZ392" s="114"/>
      <c r="BA392" s="114"/>
      <c r="BB392" s="114"/>
      <c r="BC392" s="114"/>
      <c r="BD392" s="114"/>
      <c r="BE392" s="282"/>
      <c r="BF392" s="3"/>
      <c r="BG392" s="3"/>
    </row>
    <row r="393" spans="1:59" ht="9.9499999999999993" customHeight="1">
      <c r="A393" s="3"/>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884"/>
      <c r="AD393" s="884"/>
      <c r="AE393" s="884"/>
      <c r="AF393" s="884"/>
      <c r="AG393" s="885"/>
      <c r="AH393" s="885"/>
      <c r="AI393" s="885"/>
      <c r="AJ393" s="885"/>
      <c r="AK393" s="885"/>
      <c r="AL393" s="117"/>
      <c r="AM393" s="117"/>
      <c r="AN393" s="117"/>
      <c r="AO393" s="117"/>
      <c r="AP393" s="117"/>
      <c r="AQ393" s="117"/>
      <c r="AR393" s="117"/>
      <c r="AS393" s="117"/>
      <c r="AT393" s="117"/>
      <c r="AU393" s="117"/>
      <c r="AV393" s="117"/>
      <c r="AW393" s="117"/>
      <c r="AX393" s="117"/>
      <c r="AY393" s="117"/>
      <c r="AZ393" s="117"/>
      <c r="BA393" s="117"/>
      <c r="BB393" s="117"/>
      <c r="BC393" s="117"/>
      <c r="BD393" s="117"/>
      <c r="BE393" s="284"/>
      <c r="BF393" s="3"/>
      <c r="BG393" s="3"/>
    </row>
    <row r="394" spans="1:59" ht="9.9499999999999993" customHeight="1">
      <c r="A394" s="3"/>
      <c r="B394" s="114"/>
      <c r="C394" s="114"/>
      <c r="D394" s="114"/>
      <c r="E394" s="114"/>
      <c r="F394" s="114"/>
      <c r="G394" s="114"/>
      <c r="H394" s="114"/>
      <c r="I394" s="90"/>
      <c r="J394" s="90"/>
      <c r="K394" s="90"/>
      <c r="L394" s="127"/>
      <c r="M394" s="127"/>
      <c r="N394" s="127"/>
      <c r="O394" s="127"/>
      <c r="P394" s="127"/>
      <c r="Q394" s="127"/>
      <c r="R394" s="127"/>
      <c r="S394" s="127"/>
      <c r="T394" s="127"/>
      <c r="U394" s="127"/>
      <c r="V394" s="127"/>
      <c r="W394" s="127"/>
      <c r="X394" s="127"/>
      <c r="Y394" s="127"/>
      <c r="Z394" s="127"/>
      <c r="AA394" s="127"/>
      <c r="AB394" s="127"/>
      <c r="AC394" s="118"/>
      <c r="AD394" s="118"/>
      <c r="AE394" s="118"/>
      <c r="AF394" s="127"/>
      <c r="AG394" s="127"/>
      <c r="AH394" s="127"/>
      <c r="AI394" s="127"/>
      <c r="AJ394" s="127"/>
      <c r="AK394" s="127"/>
      <c r="AL394" s="127"/>
      <c r="AM394" s="127"/>
      <c r="AN394" s="127"/>
      <c r="AO394" s="127"/>
      <c r="AP394" s="127"/>
      <c r="AQ394" s="127"/>
      <c r="AR394" s="127"/>
      <c r="AS394" s="127"/>
      <c r="AT394" s="127"/>
      <c r="AU394" s="127"/>
      <c r="AV394" s="127"/>
      <c r="AW394" s="127"/>
      <c r="AX394" s="127"/>
      <c r="AY394" s="114"/>
      <c r="AZ394" s="114"/>
      <c r="BA394" s="114"/>
      <c r="BB394" s="114"/>
      <c r="BC394" s="114"/>
      <c r="BD394" s="114"/>
      <c r="BE394" s="282"/>
      <c r="BF394" s="3"/>
      <c r="BG394" s="3"/>
    </row>
    <row r="395" spans="1:59" ht="9.9499999999999993" customHeight="1">
      <c r="A395" s="3"/>
      <c r="B395" s="114"/>
      <c r="C395" s="114"/>
      <c r="D395" s="114"/>
      <c r="E395" s="114"/>
      <c r="F395" s="114"/>
      <c r="G395" s="114"/>
      <c r="H395" s="114"/>
      <c r="I395" s="90"/>
      <c r="J395" s="90"/>
      <c r="K395" s="90"/>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14"/>
      <c r="AZ395" s="114"/>
      <c r="BA395" s="114"/>
      <c r="BB395" s="114"/>
      <c r="BC395" s="114"/>
      <c r="BD395" s="114"/>
      <c r="BE395" s="240"/>
      <c r="BF395" s="3"/>
      <c r="BG395" s="3"/>
    </row>
    <row r="396" spans="1:59" ht="9.9499999999999993" customHeight="1">
      <c r="A396" s="3"/>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c r="AV396" s="114"/>
      <c r="AW396" s="114"/>
      <c r="AX396" s="114"/>
      <c r="AY396" s="114"/>
      <c r="AZ396" s="114"/>
      <c r="BA396" s="114"/>
      <c r="BB396" s="114"/>
      <c r="BC396" s="114"/>
      <c r="BD396" s="114"/>
      <c r="BE396" s="240"/>
      <c r="BF396" s="3"/>
      <c r="BG396" s="3"/>
    </row>
    <row r="397" spans="1:59" ht="9.9499999999999993" customHeight="1">
      <c r="A397" s="3"/>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c r="AV397" s="114"/>
      <c r="AW397" s="114"/>
      <c r="AX397" s="114"/>
      <c r="AY397" s="114"/>
      <c r="AZ397" s="114"/>
      <c r="BA397" s="114"/>
      <c r="BB397" s="114"/>
      <c r="BC397" s="114"/>
      <c r="BD397" s="114"/>
      <c r="BE397" s="240"/>
      <c r="BF397" s="3"/>
      <c r="BG397" s="3"/>
    </row>
    <row r="398" spans="1:59" ht="9.9499999999999993" customHeight="1">
      <c r="A398" s="3"/>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c r="AV398" s="114"/>
      <c r="AW398" s="114"/>
      <c r="AX398" s="114"/>
      <c r="AY398" s="114"/>
      <c r="AZ398" s="114"/>
      <c r="BA398" s="114"/>
      <c r="BB398" s="114"/>
      <c r="BC398" s="114"/>
      <c r="BD398" s="114"/>
      <c r="BE398" s="240"/>
      <c r="BF398" s="3"/>
      <c r="BG398" s="3"/>
    </row>
    <row r="399" spans="1:59" ht="9.9499999999999993" customHeight="1">
      <c r="A399" s="3"/>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c r="AV399" s="114"/>
      <c r="AW399" s="114"/>
      <c r="AX399" s="114"/>
      <c r="AY399" s="114"/>
      <c r="AZ399" s="114"/>
      <c r="BA399" s="114"/>
      <c r="BB399" s="114"/>
      <c r="BC399" s="114"/>
      <c r="BD399" s="114"/>
      <c r="BE399" s="240"/>
      <c r="BF399" s="3"/>
      <c r="BG399" s="3"/>
    </row>
    <row r="400" spans="1:59" ht="9.9499999999999993" customHeight="1">
      <c r="A400" s="3"/>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527"/>
      <c r="AI400" s="613"/>
      <c r="AJ400" s="605"/>
      <c r="AK400" s="613"/>
      <c r="AL400" s="614"/>
      <c r="AM400" s="614"/>
      <c r="AN400" s="529"/>
      <c r="AO400" s="114"/>
      <c r="AP400" s="114"/>
      <c r="AQ400" s="114"/>
      <c r="AR400" s="114"/>
      <c r="AS400" s="114"/>
      <c r="AT400" s="114"/>
      <c r="AU400" s="114"/>
      <c r="AV400" s="114"/>
      <c r="AW400" s="114"/>
      <c r="AX400" s="114"/>
      <c r="AY400" s="114"/>
      <c r="AZ400" s="114"/>
      <c r="BA400" s="114"/>
      <c r="BB400" s="114"/>
      <c r="BC400" s="114"/>
      <c r="BD400" s="114"/>
      <c r="BE400" s="240"/>
      <c r="BF400" s="3"/>
      <c r="BG400" s="3"/>
    </row>
    <row r="401" spans="1:92" ht="9.9499999999999993" customHeight="1">
      <c r="A401" s="3"/>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489"/>
      <c r="AK401" s="614"/>
      <c r="AN401" s="614"/>
      <c r="AO401" s="114"/>
      <c r="AP401" s="114"/>
      <c r="AQ401" s="114"/>
      <c r="AR401" s="114"/>
      <c r="AS401" s="114"/>
      <c r="AT401" s="114"/>
      <c r="AU401" s="114"/>
      <c r="AV401" s="114"/>
      <c r="AW401" s="114"/>
      <c r="AX401" s="114"/>
      <c r="AY401" s="114"/>
      <c r="AZ401" s="114"/>
      <c r="BA401" s="114"/>
      <c r="BB401" s="114"/>
      <c r="BC401" s="114"/>
      <c r="BD401" s="114"/>
      <c r="BE401" s="240"/>
      <c r="BF401" s="3"/>
      <c r="BG401" s="3"/>
    </row>
    <row r="402" spans="1:92" ht="9.9499999999999993" customHeight="1">
      <c r="A402" s="3"/>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477"/>
      <c r="AK402" s="608"/>
      <c r="AN402" s="607"/>
      <c r="AO402" s="114"/>
      <c r="AP402" s="114"/>
      <c r="AQ402" s="114"/>
      <c r="AR402" s="114"/>
      <c r="AS402" s="114"/>
      <c r="AT402" s="114"/>
      <c r="AU402" s="114"/>
      <c r="AV402" s="114"/>
      <c r="AW402" s="114"/>
      <c r="AX402" s="114"/>
      <c r="AY402" s="114"/>
      <c r="AZ402" s="114"/>
      <c r="BA402" s="114"/>
      <c r="BB402" s="114"/>
      <c r="BC402" s="114"/>
      <c r="BD402" s="114"/>
      <c r="BE402" s="240"/>
      <c r="BF402" s="3"/>
      <c r="BG402" s="3"/>
    </row>
    <row r="403" spans="1:92" ht="9.9499999999999993" customHeight="1">
      <c r="A403" s="3"/>
      <c r="B403" s="114"/>
      <c r="C403" s="114"/>
      <c r="D403" s="114"/>
      <c r="AH403" s="527"/>
      <c r="AI403" s="613"/>
      <c r="AJ403" s="605"/>
      <c r="AK403" s="613"/>
      <c r="AL403" s="614"/>
      <c r="AM403" s="614"/>
      <c r="AN403" s="529"/>
      <c r="AO403" s="114"/>
      <c r="AP403" s="114"/>
      <c r="AQ403" s="114"/>
      <c r="AR403" s="114"/>
      <c r="AS403" s="114"/>
      <c r="AT403" s="114"/>
      <c r="AU403" s="114"/>
      <c r="AV403" s="114"/>
      <c r="AW403" s="114"/>
      <c r="AX403" s="114"/>
      <c r="AY403" s="114"/>
      <c r="AZ403" s="114"/>
      <c r="BA403" s="114"/>
      <c r="BB403" s="114"/>
      <c r="BC403" s="114"/>
      <c r="BD403" s="114"/>
      <c r="BE403" s="240"/>
      <c r="BF403" s="3"/>
      <c r="BG403" s="3"/>
    </row>
    <row r="404" spans="1:92" ht="9.9499999999999993" customHeight="1">
      <c r="A404" s="3"/>
      <c r="B404" s="114"/>
      <c r="C404" s="114"/>
      <c r="D404" s="114"/>
      <c r="AH404" s="489"/>
      <c r="AI404" s="613"/>
      <c r="AJ404" s="613"/>
      <c r="AK404" s="335"/>
      <c r="AL404" s="336"/>
      <c r="AM404" s="336"/>
      <c r="AN404" s="614"/>
      <c r="AO404" s="114"/>
      <c r="AP404" s="114"/>
      <c r="AQ404" s="114"/>
      <c r="AR404" s="114"/>
      <c r="AS404" s="114"/>
      <c r="AT404" s="114"/>
      <c r="AU404" s="114"/>
      <c r="AV404" s="114"/>
      <c r="AW404" s="114"/>
      <c r="AX404" s="114"/>
      <c r="AY404" s="114"/>
      <c r="AZ404" s="114"/>
      <c r="BA404" s="114"/>
      <c r="BB404" s="114"/>
      <c r="BC404" s="114"/>
      <c r="BD404" s="114"/>
      <c r="BE404" s="240"/>
      <c r="BF404" s="3"/>
      <c r="BG404" s="3"/>
    </row>
    <row r="405" spans="1:92" ht="9.9499999999999993" customHeight="1">
      <c r="A405" s="3"/>
      <c r="B405" s="126"/>
      <c r="C405" s="124"/>
      <c r="D405" s="124"/>
      <c r="E405" s="609"/>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06"/>
      <c r="AD405" s="606"/>
      <c r="AE405" s="606"/>
      <c r="AF405" s="606"/>
      <c r="AG405" s="606"/>
      <c r="AH405" s="606"/>
      <c r="AI405" s="613"/>
      <c r="AJ405" s="613"/>
      <c r="AK405" s="613"/>
      <c r="AL405" s="613"/>
      <c r="AM405" s="613"/>
      <c r="AN405" s="613"/>
      <c r="AO405" s="613"/>
      <c r="AP405" s="613"/>
      <c r="AQ405" s="613"/>
      <c r="AR405" s="114"/>
      <c r="AS405" s="114"/>
      <c r="AT405" s="114"/>
      <c r="AU405" s="114"/>
      <c r="AV405" s="114"/>
      <c r="AW405" s="114"/>
      <c r="AX405" s="114"/>
      <c r="AY405" s="114"/>
      <c r="AZ405" s="114"/>
      <c r="BA405" s="114"/>
      <c r="BB405" s="114"/>
      <c r="BC405" s="114"/>
      <c r="BD405" s="114"/>
      <c r="BE405" s="240"/>
      <c r="BF405" s="3"/>
      <c r="BG405" s="3"/>
    </row>
    <row r="406" spans="1:92" ht="9.9499999999999993" customHeight="1">
      <c r="A406" s="3"/>
      <c r="B406" s="262"/>
      <c r="C406" s="262"/>
      <c r="D406" s="262"/>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09"/>
      <c r="AD406" s="609"/>
      <c r="AE406" s="609"/>
      <c r="AF406" s="609"/>
      <c r="AG406" s="605"/>
      <c r="AH406" s="605"/>
      <c r="AI406" s="605"/>
      <c r="AJ406" s="605"/>
      <c r="AK406" s="605"/>
      <c r="AL406" s="605"/>
      <c r="AM406" s="605"/>
      <c r="AN406" s="613"/>
      <c r="AO406" s="613"/>
      <c r="AP406" s="613"/>
      <c r="AQ406" s="605"/>
      <c r="AR406" s="3"/>
      <c r="AS406" s="3"/>
      <c r="AT406" s="3"/>
      <c r="AU406" s="3"/>
      <c r="AV406" s="114"/>
      <c r="AW406" s="114"/>
      <c r="AX406" s="114"/>
      <c r="AY406" s="3"/>
      <c r="AZ406" s="3"/>
      <c r="BA406" s="3"/>
      <c r="BB406" s="3"/>
      <c r="BC406" s="3"/>
      <c r="BD406" s="3"/>
      <c r="BE406" s="240"/>
      <c r="BF406" s="3"/>
      <c r="BG406" s="3"/>
    </row>
    <row r="407" spans="1:92" ht="9.75" customHeight="1">
      <c r="A407" s="3"/>
      <c r="B407" s="258"/>
      <c r="C407" s="258"/>
      <c r="D407" s="258"/>
      <c r="E407" s="258"/>
      <c r="F407" s="263"/>
      <c r="G407" s="264"/>
      <c r="H407" s="264"/>
      <c r="I407" s="265"/>
      <c r="J407" s="259"/>
      <c r="K407" s="259"/>
      <c r="L407" s="259"/>
      <c r="M407" s="261"/>
      <c r="N407" s="261"/>
      <c r="O407" s="266"/>
      <c r="P407" s="266"/>
      <c r="Q407" s="260"/>
      <c r="R407" s="260"/>
      <c r="S407" s="266"/>
      <c r="T407" s="266"/>
      <c r="U407" s="260"/>
      <c r="V407" s="260"/>
      <c r="W407" s="100"/>
      <c r="X407" s="263"/>
      <c r="Y407" s="102"/>
      <c r="Z407" s="100"/>
      <c r="AA407" s="100"/>
      <c r="AB407" s="100"/>
      <c r="AC407" s="100"/>
      <c r="AD407" s="100"/>
      <c r="AE407" s="100"/>
      <c r="AF407" s="100"/>
      <c r="AG407" s="3"/>
      <c r="AH407" s="3"/>
      <c r="AI407" s="3"/>
      <c r="AJ407" s="3"/>
      <c r="AK407" s="900" t="str">
        <f>IF(AC92="","","_____")</f>
        <v/>
      </c>
      <c r="AL407" s="901"/>
      <c r="AM407" s="611"/>
      <c r="AP407" s="612"/>
      <c r="AQ407" s="3"/>
      <c r="AR407" s="3"/>
      <c r="AS407" s="3"/>
      <c r="AT407" s="3"/>
      <c r="AU407" s="3"/>
      <c r="AV407" s="120"/>
      <c r="AW407" s="100"/>
      <c r="AX407" s="100"/>
      <c r="AY407" s="3"/>
      <c r="AZ407" s="3"/>
      <c r="BA407" s="3"/>
      <c r="BB407" s="3"/>
      <c r="BC407" s="3"/>
      <c r="BD407" s="3"/>
      <c r="BE407" s="3"/>
      <c r="BF407" s="3"/>
      <c r="BG407" s="3"/>
      <c r="BH407" s="43"/>
      <c r="BJ407" s="114"/>
      <c r="BK407" s="114"/>
      <c r="BL407" s="114"/>
      <c r="BM407" s="114"/>
      <c r="BN407" s="114"/>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row>
    <row r="408" spans="1:92" ht="2.25" customHeight="1">
      <c r="A408" s="3"/>
      <c r="E408" s="780" t="s">
        <v>290</v>
      </c>
      <c r="F408" s="783"/>
      <c r="G408" s="783"/>
      <c r="H408" s="783"/>
      <c r="I408" s="783"/>
      <c r="J408" s="783"/>
      <c r="K408" s="783"/>
      <c r="L408" s="783"/>
      <c r="M408" s="783"/>
      <c r="N408" s="783"/>
      <c r="O408" s="783"/>
      <c r="P408" s="783"/>
      <c r="Q408" s="783"/>
      <c r="R408" s="783"/>
      <c r="S408" s="783"/>
      <c r="T408" s="783"/>
      <c r="U408" s="783"/>
      <c r="V408" s="783"/>
      <c r="W408" s="783"/>
      <c r="X408" s="783"/>
      <c r="Y408" s="783"/>
      <c r="Z408" s="783"/>
      <c r="AA408" s="783"/>
      <c r="AB408" s="783"/>
      <c r="AC408" s="783"/>
      <c r="AD408" s="783"/>
      <c r="AE408" s="783"/>
      <c r="AF408" s="783"/>
      <c r="AG408" s="783"/>
      <c r="AH408" s="783"/>
      <c r="AI408" s="783"/>
      <c r="AJ408" s="615"/>
      <c r="AK408" s="900" t="str">
        <f>IF(AC93="","","_____")</f>
        <v/>
      </c>
      <c r="AL408" s="901"/>
      <c r="AM408" s="615"/>
      <c r="AN408" s="781" t="s">
        <v>252</v>
      </c>
      <c r="AO408" s="783"/>
      <c r="AP408" s="783"/>
      <c r="AQ408" s="783"/>
      <c r="AR408" s="783"/>
      <c r="AS408" s="783"/>
      <c r="AT408" s="783"/>
      <c r="AU408" s="783"/>
      <c r="AV408" s="505"/>
      <c r="AW408" s="505"/>
      <c r="AX408" s="505"/>
      <c r="AY408" s="505"/>
      <c r="AZ408" s="122"/>
      <c r="BA408" s="122"/>
      <c r="BB408" s="3"/>
      <c r="BC408" s="3"/>
      <c r="BD408" s="3"/>
      <c r="BE408" s="3"/>
      <c r="BF408" s="3"/>
      <c r="BG408" s="3"/>
      <c r="BH408" s="43"/>
      <c r="BJ408" s="114"/>
      <c r="BK408" s="114"/>
      <c r="BL408" s="114"/>
      <c r="BM408" s="114"/>
      <c r="BN408" s="114"/>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row>
    <row r="409" spans="1:92" ht="9.9499999999999993" customHeight="1">
      <c r="A409" s="3"/>
      <c r="E409" s="783"/>
      <c r="F409" s="783"/>
      <c r="G409" s="783"/>
      <c r="H409" s="783"/>
      <c r="I409" s="783"/>
      <c r="J409" s="783"/>
      <c r="K409" s="783"/>
      <c r="L409" s="783"/>
      <c r="M409" s="783"/>
      <c r="N409" s="783"/>
      <c r="O409" s="783"/>
      <c r="P409" s="783"/>
      <c r="Q409" s="783"/>
      <c r="R409" s="783"/>
      <c r="S409" s="783"/>
      <c r="T409" s="783"/>
      <c r="U409" s="783"/>
      <c r="V409" s="783"/>
      <c r="W409" s="783"/>
      <c r="X409" s="783"/>
      <c r="Y409" s="783"/>
      <c r="Z409" s="783"/>
      <c r="AA409" s="783"/>
      <c r="AB409" s="783"/>
      <c r="AC409" s="783"/>
      <c r="AD409" s="783"/>
      <c r="AE409" s="783"/>
      <c r="AF409" s="783"/>
      <c r="AG409" s="783"/>
      <c r="AH409" s="783"/>
      <c r="AI409" s="783"/>
      <c r="AJ409" s="615"/>
      <c r="AK409" s="898" t="str">
        <f>IF(AC95="","","_____")</f>
        <v>_____</v>
      </c>
      <c r="AL409" s="899"/>
      <c r="AM409" s="615"/>
      <c r="AN409" s="783"/>
      <c r="AO409" s="783"/>
      <c r="AP409" s="783"/>
      <c r="AQ409" s="783"/>
      <c r="AR409" s="783"/>
      <c r="AS409" s="783"/>
      <c r="AT409" s="783"/>
      <c r="AU409" s="783"/>
      <c r="AV409" s="505"/>
      <c r="AW409" s="505"/>
      <c r="AX409" s="505"/>
      <c r="AY409" s="505"/>
      <c r="AZ409" s="122"/>
      <c r="BA409" s="122"/>
      <c r="BB409" s="3"/>
      <c r="BC409" s="3"/>
      <c r="BD409" s="3"/>
      <c r="BE409" s="3"/>
      <c r="BF409" s="3"/>
      <c r="BG409" s="3"/>
      <c r="BH409" s="43"/>
      <c r="BJ409" s="114"/>
      <c r="BK409" s="114"/>
      <c r="BL409" s="478"/>
      <c r="BM409" s="114"/>
      <c r="BN409" s="114"/>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row>
    <row r="410" spans="1:92" ht="2.25" customHeight="1">
      <c r="A410" s="3"/>
      <c r="E410" s="783"/>
      <c r="F410" s="783"/>
      <c r="G410" s="783"/>
      <c r="H410" s="783"/>
      <c r="I410" s="783"/>
      <c r="J410" s="783"/>
      <c r="K410" s="783"/>
      <c r="L410" s="783"/>
      <c r="M410" s="783"/>
      <c r="N410" s="783"/>
      <c r="O410" s="783"/>
      <c r="P410" s="783"/>
      <c r="Q410" s="783"/>
      <c r="R410" s="783"/>
      <c r="S410" s="783"/>
      <c r="T410" s="783"/>
      <c r="U410" s="783"/>
      <c r="V410" s="783"/>
      <c r="W410" s="783"/>
      <c r="X410" s="783"/>
      <c r="Y410" s="783"/>
      <c r="Z410" s="783"/>
      <c r="AA410" s="783"/>
      <c r="AB410" s="783"/>
      <c r="AC410" s="783"/>
      <c r="AD410" s="783"/>
      <c r="AE410" s="783"/>
      <c r="AF410" s="783"/>
      <c r="AG410" s="783"/>
      <c r="AH410" s="783"/>
      <c r="AI410" s="783"/>
      <c r="AJ410" s="615"/>
      <c r="AK410" s="902" t="str">
        <f>IF(AC96="","","_____")</f>
        <v>_____</v>
      </c>
      <c r="AL410" s="899"/>
      <c r="AM410" s="615"/>
      <c r="AN410" s="783"/>
      <c r="AO410" s="783"/>
      <c r="AP410" s="783"/>
      <c r="AQ410" s="783"/>
      <c r="AR410" s="783"/>
      <c r="AS410" s="783"/>
      <c r="AT410" s="783"/>
      <c r="AU410" s="783"/>
      <c r="AV410" s="505"/>
      <c r="AW410" s="505"/>
      <c r="AX410" s="505"/>
      <c r="AY410" s="505"/>
      <c r="AZ410" s="122"/>
      <c r="BA410" s="122"/>
      <c r="BB410" s="3"/>
      <c r="BC410" s="3"/>
      <c r="BD410" s="3"/>
      <c r="BE410" s="3"/>
      <c r="BF410" s="3"/>
      <c r="BG410" s="3"/>
      <c r="BH410" s="43" t="s">
        <v>12</v>
      </c>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row>
    <row r="411" spans="1:92" ht="9.9499999999999993" customHeight="1">
      <c r="A411" s="3"/>
      <c r="B411" s="126"/>
      <c r="C411" s="126"/>
      <c r="D411" s="126"/>
      <c r="E411" s="126"/>
      <c r="F411" s="126"/>
      <c r="G411" s="126"/>
      <c r="H411" s="126"/>
      <c r="I411" s="123"/>
      <c r="J411" s="123"/>
      <c r="K411" s="123"/>
      <c r="L411" s="123"/>
      <c r="M411" s="123"/>
      <c r="N411" s="137"/>
      <c r="O411" s="137"/>
      <c r="P411" s="137"/>
      <c r="Q411" s="137"/>
      <c r="R411" s="104"/>
      <c r="S411" s="104"/>
      <c r="T411" s="104"/>
      <c r="U411" s="125"/>
      <c r="V411" s="125"/>
      <c r="W411" s="125"/>
      <c r="X411" s="125"/>
      <c r="Y411" s="125"/>
      <c r="Z411" s="137"/>
      <c r="AA411" s="137"/>
      <c r="AB411" s="137"/>
      <c r="AC411" s="3"/>
      <c r="AD411" s="3"/>
      <c r="AE411" s="3"/>
      <c r="AF411" s="3"/>
      <c r="AG411" s="3"/>
      <c r="AH411" s="3"/>
      <c r="AI411" s="3"/>
      <c r="AJ411" s="3"/>
      <c r="AK411" s="3"/>
      <c r="AL411" s="137"/>
      <c r="AM411" s="137"/>
      <c r="AN411" s="137"/>
      <c r="AO411" s="137"/>
      <c r="AP411" s="137"/>
      <c r="AQ411" s="3"/>
      <c r="AR411" s="3"/>
      <c r="AS411" s="3"/>
      <c r="AT411" s="3"/>
      <c r="AU411" s="3"/>
      <c r="AV411" s="105"/>
      <c r="AW411" s="123"/>
      <c r="AX411" s="123"/>
      <c r="AY411" s="3"/>
      <c r="AZ411" s="3"/>
      <c r="BA411" s="3"/>
      <c r="BB411" s="3"/>
      <c r="BC411" s="3"/>
      <c r="BD411" s="3"/>
      <c r="BE411" s="241"/>
      <c r="BF411" s="3"/>
      <c r="BG411" s="3"/>
      <c r="BH411" s="43" t="s">
        <v>28</v>
      </c>
      <c r="BJ411" s="3"/>
      <c r="BK411" s="114"/>
      <c r="BL411" s="114"/>
      <c r="BM411" s="114"/>
      <c r="BN411" s="114"/>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row>
    <row r="412" spans="1:92" ht="9.9499999999999993" customHeight="1">
      <c r="A412" s="3"/>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3"/>
      <c r="AD412" s="3"/>
      <c r="AE412" s="3"/>
      <c r="AF412" s="3"/>
      <c r="AG412" s="3"/>
      <c r="AH412" s="114"/>
      <c r="AI412" s="114"/>
      <c r="AJ412" s="114"/>
      <c r="AK412" s="114"/>
      <c r="AL412" s="140"/>
      <c r="AM412" s="140"/>
      <c r="AN412" s="140"/>
      <c r="AO412" s="140"/>
      <c r="AP412" s="140"/>
      <c r="AQ412" s="3"/>
      <c r="AR412" s="3"/>
      <c r="AS412" s="3"/>
      <c r="AT412" s="3"/>
      <c r="AU412" s="3"/>
      <c r="AV412" s="140"/>
      <c r="AW412" s="140"/>
      <c r="AX412" s="140"/>
      <c r="AY412" s="140"/>
      <c r="AZ412" s="140"/>
      <c r="BA412" s="140"/>
      <c r="BB412" s="140"/>
      <c r="BC412" s="140"/>
      <c r="BD412" s="140"/>
      <c r="BE412" s="140"/>
      <c r="BF412" s="3"/>
      <c r="BG412" s="3"/>
    </row>
    <row r="413" spans="1:92" ht="9.9499999999999993" customHeight="1">
      <c r="A413" s="3"/>
      <c r="D413" s="822" t="s">
        <v>152</v>
      </c>
      <c r="E413" s="822"/>
      <c r="F413" s="822"/>
      <c r="G413" s="822"/>
      <c r="H413" s="822"/>
      <c r="I413" s="822"/>
      <c r="J413" s="822"/>
      <c r="K413" s="822"/>
      <c r="L413" s="822"/>
      <c r="M413" s="822"/>
      <c r="N413" s="822"/>
      <c r="O413" s="822"/>
      <c r="P413" s="822"/>
      <c r="Q413" s="822"/>
      <c r="R413" s="822"/>
      <c r="S413" s="822"/>
      <c r="T413" s="822"/>
      <c r="U413" s="822"/>
      <c r="V413" s="822"/>
      <c r="W413" s="822"/>
      <c r="X413" s="822"/>
      <c r="Y413" s="822"/>
      <c r="Z413" s="822"/>
      <c r="AA413" s="822"/>
      <c r="AB413" s="822"/>
      <c r="AC413" s="822"/>
      <c r="AD413" s="822"/>
      <c r="AE413" s="822"/>
      <c r="AF413" s="114"/>
      <c r="AG413" s="114"/>
      <c r="AH413" s="114"/>
      <c r="AI413" s="114"/>
    </row>
    <row r="414" spans="1:92" ht="9.9499999999999993" customHeight="1">
      <c r="A414" s="3"/>
      <c r="D414" s="822"/>
      <c r="E414" s="822"/>
      <c r="F414" s="822"/>
      <c r="G414" s="822"/>
      <c r="H414" s="822"/>
      <c r="I414" s="822"/>
      <c r="J414" s="822"/>
      <c r="K414" s="822"/>
      <c r="L414" s="822"/>
      <c r="M414" s="822"/>
      <c r="N414" s="822"/>
      <c r="O414" s="822"/>
      <c r="P414" s="822"/>
      <c r="Q414" s="822"/>
      <c r="R414" s="822"/>
      <c r="S414" s="822"/>
      <c r="T414" s="822"/>
      <c r="U414" s="822"/>
      <c r="V414" s="822"/>
      <c r="W414" s="822"/>
      <c r="X414" s="822"/>
      <c r="Y414" s="822"/>
      <c r="Z414" s="822"/>
      <c r="AA414" s="822"/>
      <c r="AB414" s="822"/>
      <c r="AC414" s="822"/>
      <c r="AD414" s="822"/>
      <c r="AE414" s="822"/>
      <c r="AF414" s="114"/>
      <c r="AG414" s="114"/>
      <c r="AH414" s="114"/>
      <c r="AI414" s="114"/>
    </row>
    <row r="415" spans="1:92" ht="9.9499999999999993" customHeight="1">
      <c r="A415" s="3"/>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36"/>
      <c r="Y415" s="136"/>
      <c r="Z415" s="136"/>
      <c r="AA415" s="136"/>
      <c r="AB415" s="136"/>
      <c r="AC415" s="126"/>
      <c r="AD415" s="126"/>
      <c r="AE415" s="126"/>
      <c r="AF415" s="121"/>
      <c r="AG415" s="121"/>
      <c r="AH415" s="126"/>
      <c r="AI415" s="131"/>
      <c r="AJ415" s="131"/>
      <c r="AK415" s="131"/>
      <c r="AL415" s="114"/>
      <c r="AM415" s="131"/>
      <c r="AN415" s="131"/>
      <c r="AO415" s="131"/>
      <c r="AP415" s="131"/>
      <c r="AQ415" s="131"/>
      <c r="AR415" s="131"/>
      <c r="AS415" s="131"/>
      <c r="AT415" s="131"/>
      <c r="AU415" s="131"/>
      <c r="AV415" s="131"/>
      <c r="AW415" s="131"/>
      <c r="AX415" s="131"/>
      <c r="AY415" s="131"/>
      <c r="AZ415" s="131"/>
      <c r="BA415" s="131"/>
      <c r="BB415" s="131"/>
      <c r="BC415" s="131"/>
      <c r="BD415" s="131"/>
      <c r="BE415" s="243"/>
      <c r="BF415" s="3"/>
      <c r="BG415" s="3"/>
    </row>
    <row r="416" spans="1:92" ht="9.9499999999999993" customHeight="1">
      <c r="A416" s="3"/>
      <c r="B416" s="126"/>
      <c r="C416" s="126"/>
      <c r="D416" s="141"/>
      <c r="E416" s="141"/>
      <c r="F416" s="141"/>
      <c r="G416" s="141"/>
      <c r="H416" s="141"/>
      <c r="I416" s="126"/>
      <c r="J416" s="126"/>
      <c r="K416" s="126"/>
      <c r="L416" s="126"/>
      <c r="M416" s="126"/>
      <c r="N416" s="126"/>
      <c r="O416" s="126"/>
      <c r="P416" s="126"/>
      <c r="Q416" s="126"/>
      <c r="R416" s="126"/>
      <c r="S416" s="126"/>
      <c r="T416" s="126"/>
      <c r="U416" s="126"/>
      <c r="V416" s="126"/>
      <c r="W416" s="126"/>
      <c r="X416" s="136"/>
      <c r="Y416" s="136"/>
      <c r="Z416" s="136"/>
      <c r="AA416" s="136"/>
      <c r="AB416" s="136"/>
      <c r="AC416" s="126"/>
      <c r="AD416" s="126"/>
      <c r="AE416" s="126"/>
      <c r="AF416" s="131"/>
      <c r="AG416" s="131"/>
      <c r="AH416" s="126"/>
      <c r="AI416" s="131"/>
      <c r="AJ416" s="131"/>
      <c r="AK416" s="131"/>
      <c r="AL416" s="131"/>
      <c r="AM416" s="131"/>
      <c r="AN416" s="131"/>
      <c r="AO416" s="131"/>
      <c r="AP416" s="131"/>
      <c r="AQ416" s="131"/>
      <c r="AR416" s="131"/>
      <c r="AS416" s="131"/>
      <c r="AT416" s="131"/>
      <c r="AU416" s="131"/>
      <c r="AV416" s="131"/>
      <c r="AW416" s="131"/>
      <c r="AX416" s="131"/>
      <c r="AY416" s="131"/>
      <c r="AZ416" s="131"/>
      <c r="BA416" s="131"/>
      <c r="BB416" s="131"/>
      <c r="BC416" s="131"/>
      <c r="BD416" s="131"/>
      <c r="BE416" s="246"/>
      <c r="BF416" s="3"/>
      <c r="BG416" s="3"/>
    </row>
    <row r="417" spans="1:59" ht="9.9499999999999993" customHeight="1">
      <c r="A417" s="3"/>
      <c r="B417" s="126"/>
      <c r="C417" s="126"/>
      <c r="D417" s="46"/>
      <c r="E417" s="141"/>
      <c r="F417" s="142"/>
      <c r="G417" s="142"/>
      <c r="H417" s="142"/>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131"/>
      <c r="AX417" s="131"/>
      <c r="AY417" s="131"/>
      <c r="AZ417" s="131"/>
      <c r="BA417" s="131"/>
      <c r="BB417" s="131"/>
      <c r="BC417" s="131"/>
      <c r="BD417" s="131"/>
      <c r="BE417" s="247"/>
      <c r="BF417" s="3"/>
      <c r="BG417" s="3"/>
    </row>
    <row r="418" spans="1:59" ht="9.9499999999999993" customHeight="1">
      <c r="A418" s="3"/>
      <c r="B418" s="126"/>
      <c r="C418" s="126"/>
      <c r="D418" s="20"/>
      <c r="E418" s="20"/>
      <c r="F418" s="20"/>
      <c r="G418" s="20"/>
      <c r="H418" s="21"/>
      <c r="I418" s="21"/>
      <c r="J418" s="21"/>
      <c r="K418" s="21"/>
      <c r="L418" s="21"/>
      <c r="M418" s="21"/>
      <c r="N418" s="21"/>
      <c r="O418" s="20"/>
      <c r="P418" s="20"/>
      <c r="Q418" s="20"/>
      <c r="R418" s="20"/>
      <c r="S418" s="20"/>
      <c r="T418" s="21"/>
      <c r="U418" s="21"/>
      <c r="V418" s="21"/>
      <c r="W418" s="21"/>
      <c r="X418" s="21"/>
      <c r="Y418" s="21"/>
      <c r="Z418" s="21"/>
      <c r="AA418" s="21"/>
      <c r="AB418" s="21"/>
      <c r="AC418" s="20"/>
      <c r="AD418" s="20"/>
      <c r="AE418" s="20"/>
      <c r="AF418" s="20"/>
      <c r="AG418" s="20"/>
      <c r="AH418" s="20"/>
      <c r="AI418" s="20"/>
      <c r="AJ418" s="20"/>
      <c r="AK418" s="20"/>
      <c r="AL418" s="20"/>
      <c r="AM418" s="20"/>
      <c r="AN418" s="20"/>
      <c r="AO418" s="20"/>
      <c r="AP418" s="20"/>
      <c r="AQ418" s="20"/>
      <c r="AR418" s="20"/>
      <c r="AS418" s="20"/>
      <c r="AT418" s="20"/>
      <c r="AU418" s="20"/>
      <c r="AV418" s="20"/>
      <c r="AW418" s="131"/>
      <c r="AX418" s="131"/>
      <c r="AY418" s="131"/>
      <c r="AZ418" s="131"/>
      <c r="BA418" s="131"/>
      <c r="BB418" s="131"/>
      <c r="BC418" s="131"/>
      <c r="BD418" s="131"/>
      <c r="BE418" s="247"/>
      <c r="BF418" s="3"/>
      <c r="BG418" s="3"/>
    </row>
    <row r="419" spans="1:59" ht="9.9499999999999993" customHeight="1">
      <c r="A419" s="3"/>
      <c r="B419" s="909"/>
      <c r="D419" s="912" t="s">
        <v>153</v>
      </c>
      <c r="E419" s="913"/>
      <c r="G419" s="824" t="s">
        <v>98</v>
      </c>
      <c r="H419" s="812"/>
      <c r="I419" s="812"/>
      <c r="J419" s="812"/>
      <c r="K419" s="812"/>
      <c r="L419" s="812"/>
      <c r="M419" s="812"/>
      <c r="N419" s="812"/>
      <c r="O419" s="812"/>
      <c r="Q419" s="824" t="s">
        <v>291</v>
      </c>
      <c r="R419" s="812"/>
      <c r="S419" s="812"/>
      <c r="T419" s="812"/>
      <c r="U419" s="812"/>
      <c r="V419" s="812"/>
      <c r="W419" s="812"/>
      <c r="X419" s="812"/>
      <c r="Y419" s="812"/>
      <c r="Z419" s="812"/>
      <c r="AA419" s="812"/>
      <c r="AB419" s="812"/>
      <c r="AC419" s="812"/>
      <c r="AD419" s="812"/>
      <c r="AE419" s="812"/>
      <c r="AF419" s="812"/>
      <c r="AG419" s="812"/>
      <c r="AH419" s="812"/>
      <c r="AX419" s="138"/>
    </row>
    <row r="420" spans="1:59" ht="9.9499999999999993" customHeight="1">
      <c r="A420" s="3"/>
      <c r="B420" s="909"/>
      <c r="D420" s="913"/>
      <c r="E420" s="913"/>
      <c r="G420" s="812"/>
      <c r="H420" s="812"/>
      <c r="I420" s="812"/>
      <c r="J420" s="812"/>
      <c r="K420" s="812"/>
      <c r="L420" s="812"/>
      <c r="M420" s="812"/>
      <c r="N420" s="812"/>
      <c r="O420" s="812"/>
      <c r="Q420" s="812"/>
      <c r="R420" s="812"/>
      <c r="S420" s="812"/>
      <c r="T420" s="812"/>
      <c r="U420" s="812"/>
      <c r="V420" s="812"/>
      <c r="W420" s="812"/>
      <c r="X420" s="812"/>
      <c r="Y420" s="812"/>
      <c r="Z420" s="812"/>
      <c r="AA420" s="812"/>
      <c r="AB420" s="812"/>
      <c r="AC420" s="812"/>
      <c r="AD420" s="812"/>
      <c r="AE420" s="812"/>
      <c r="AF420" s="812"/>
      <c r="AG420" s="812"/>
      <c r="AH420" s="812"/>
      <c r="AX420" s="138"/>
    </row>
    <row r="421" spans="1:59" ht="9.9499999999999993" customHeight="1">
      <c r="A421" s="3"/>
      <c r="B421" s="131"/>
      <c r="G421" s="131"/>
      <c r="H421" s="20"/>
      <c r="I421" s="20"/>
      <c r="J421" s="131"/>
      <c r="K421" s="131"/>
      <c r="L421" s="138"/>
      <c r="M421" s="138"/>
      <c r="N421" s="138"/>
      <c r="O421" s="138"/>
      <c r="Q421" s="131"/>
      <c r="R421" s="131"/>
      <c r="S421" s="131"/>
      <c r="T421" s="131"/>
      <c r="U421" s="131"/>
      <c r="V421" s="131"/>
      <c r="W421" s="131"/>
      <c r="X421" s="131"/>
      <c r="Y421" s="131"/>
      <c r="Z421" s="131"/>
      <c r="AA421" s="131"/>
      <c r="AB421" s="131"/>
      <c r="AC421" s="131"/>
      <c r="AD421" s="131"/>
      <c r="AE421" s="131"/>
      <c r="AF421" s="131"/>
      <c r="AG421" s="131"/>
      <c r="AH421" s="131"/>
      <c r="AX421" s="138"/>
    </row>
    <row r="422" spans="1:59" ht="9.9499999999999993" customHeight="1">
      <c r="A422" s="3"/>
      <c r="B422" s="909"/>
      <c r="D422" s="903" t="s">
        <v>154</v>
      </c>
      <c r="E422" s="904"/>
      <c r="G422" s="910" t="s">
        <v>99</v>
      </c>
      <c r="H422" s="911"/>
      <c r="I422" s="911"/>
      <c r="J422" s="911"/>
      <c r="K422" s="911"/>
      <c r="L422" s="911"/>
      <c r="M422" s="911"/>
      <c r="N422" s="911"/>
      <c r="O422" s="911"/>
      <c r="Q422" s="824" t="s">
        <v>100</v>
      </c>
      <c r="R422" s="812"/>
      <c r="S422" s="812"/>
      <c r="T422" s="812"/>
      <c r="U422" s="812"/>
      <c r="V422" s="812"/>
      <c r="W422" s="812"/>
      <c r="X422" s="812"/>
      <c r="Y422" s="812"/>
      <c r="Z422" s="812"/>
      <c r="AA422" s="812"/>
      <c r="AB422" s="812"/>
      <c r="AC422" s="812"/>
      <c r="AD422" s="812"/>
      <c r="AE422" s="812"/>
      <c r="AF422" s="812"/>
      <c r="AG422" s="812"/>
      <c r="AH422" s="812"/>
      <c r="AX422" s="131"/>
    </row>
    <row r="423" spans="1:59" ht="9.9499999999999993" customHeight="1">
      <c r="A423" s="3"/>
      <c r="B423" s="909"/>
      <c r="D423" s="904"/>
      <c r="E423" s="904"/>
      <c r="G423" s="911"/>
      <c r="H423" s="911"/>
      <c r="I423" s="911"/>
      <c r="J423" s="911"/>
      <c r="K423" s="911"/>
      <c r="L423" s="911"/>
      <c r="M423" s="911"/>
      <c r="N423" s="911"/>
      <c r="O423" s="911"/>
      <c r="Q423" s="812"/>
      <c r="R423" s="812"/>
      <c r="S423" s="812"/>
      <c r="T423" s="812"/>
      <c r="U423" s="812"/>
      <c r="V423" s="812"/>
      <c r="W423" s="812"/>
      <c r="X423" s="812"/>
      <c r="Y423" s="812"/>
      <c r="Z423" s="812"/>
      <c r="AA423" s="812"/>
      <c r="AB423" s="812"/>
      <c r="AC423" s="812"/>
      <c r="AD423" s="812"/>
      <c r="AE423" s="812"/>
      <c r="AF423" s="812"/>
      <c r="AG423" s="812"/>
      <c r="AH423" s="812"/>
      <c r="AX423" s="131"/>
    </row>
    <row r="424" spans="1:59" ht="9.9499999999999993" customHeight="1">
      <c r="A424" s="3"/>
      <c r="B424" s="15"/>
      <c r="G424" s="15"/>
      <c r="H424" s="20"/>
      <c r="I424" s="20"/>
      <c r="J424" s="135"/>
      <c r="K424" s="119"/>
      <c r="L424" s="119"/>
      <c r="M424" s="119"/>
      <c r="N424" s="119"/>
      <c r="O424" s="119"/>
      <c r="Q424" s="119"/>
      <c r="R424" s="119"/>
      <c r="S424" s="119"/>
      <c r="T424" s="119"/>
      <c r="U424" s="119"/>
      <c r="V424" s="119"/>
      <c r="W424" s="119"/>
      <c r="X424" s="119"/>
      <c r="Y424" s="119"/>
      <c r="Z424" s="119"/>
      <c r="AA424" s="119"/>
      <c r="AB424" s="119"/>
      <c r="AC424" s="119"/>
      <c r="AD424" s="119"/>
      <c r="AE424" s="119"/>
      <c r="AF424" s="119"/>
      <c r="AG424" s="119"/>
      <c r="AH424" s="119"/>
      <c r="AX424" s="119"/>
    </row>
    <row r="425" spans="1:59" ht="9.9499999999999993" customHeight="1">
      <c r="A425" s="3"/>
      <c r="B425" s="909"/>
      <c r="D425" s="914" t="s">
        <v>155</v>
      </c>
      <c r="E425" s="904"/>
      <c r="G425" s="824" t="s">
        <v>101</v>
      </c>
      <c r="H425" s="812"/>
      <c r="I425" s="812"/>
      <c r="J425" s="812"/>
      <c r="K425" s="812"/>
      <c r="L425" s="812"/>
      <c r="M425" s="812"/>
      <c r="N425" s="812"/>
      <c r="O425" s="812"/>
      <c r="Q425" s="824" t="s">
        <v>173</v>
      </c>
      <c r="R425" s="812"/>
      <c r="S425" s="812"/>
      <c r="T425" s="812"/>
      <c r="U425" s="812"/>
      <c r="V425" s="812"/>
      <c r="W425" s="812"/>
      <c r="X425" s="812"/>
      <c r="Y425" s="812"/>
      <c r="Z425" s="812"/>
      <c r="AA425" s="812"/>
      <c r="AB425" s="812"/>
      <c r="AC425" s="812"/>
      <c r="AD425" s="812"/>
      <c r="AE425" s="812"/>
      <c r="AF425" s="812"/>
      <c r="AG425" s="812"/>
      <c r="AH425" s="812"/>
      <c r="AX425" s="119"/>
    </row>
    <row r="426" spans="1:59" ht="9.9499999999999993" customHeight="1">
      <c r="A426" s="3"/>
      <c r="B426" s="909"/>
      <c r="D426" s="904"/>
      <c r="E426" s="904"/>
      <c r="G426" s="812"/>
      <c r="H426" s="812"/>
      <c r="I426" s="812"/>
      <c r="J426" s="812"/>
      <c r="K426" s="812"/>
      <c r="L426" s="812"/>
      <c r="M426" s="812"/>
      <c r="N426" s="812"/>
      <c r="O426" s="812"/>
      <c r="Q426" s="812"/>
      <c r="R426" s="812"/>
      <c r="S426" s="812"/>
      <c r="T426" s="812"/>
      <c r="U426" s="812"/>
      <c r="V426" s="812"/>
      <c r="W426" s="812"/>
      <c r="X426" s="812"/>
      <c r="Y426" s="812"/>
      <c r="Z426" s="812"/>
      <c r="AA426" s="812"/>
      <c r="AB426" s="812"/>
      <c r="AC426" s="812"/>
      <c r="AD426" s="812"/>
      <c r="AE426" s="812"/>
      <c r="AF426" s="812"/>
      <c r="AG426" s="812"/>
      <c r="AH426" s="812"/>
      <c r="AX426" s="31"/>
    </row>
    <row r="427" spans="1:59" ht="9.9499999999999993" customHeight="1">
      <c r="A427" s="3"/>
      <c r="B427" s="15"/>
      <c r="C427" s="15"/>
      <c r="D427" s="20"/>
      <c r="E427" s="20"/>
      <c r="F427" s="31"/>
      <c r="G427" s="31"/>
      <c r="H427" s="31"/>
      <c r="I427" s="31"/>
      <c r="J427" s="31"/>
      <c r="K427" s="31"/>
      <c r="L427" s="31"/>
      <c r="M427" s="31"/>
      <c r="Q427" s="824" t="s">
        <v>102</v>
      </c>
      <c r="R427" s="812"/>
      <c r="S427" s="812"/>
      <c r="T427" s="812"/>
      <c r="U427" s="812"/>
      <c r="V427" s="812"/>
      <c r="W427" s="812"/>
      <c r="X427" s="812"/>
      <c r="Y427" s="812"/>
      <c r="Z427" s="812"/>
      <c r="AA427" s="31"/>
      <c r="AB427" s="31"/>
      <c r="AC427" s="31"/>
      <c r="AD427" s="31"/>
      <c r="AE427" s="31"/>
      <c r="AF427" s="31"/>
      <c r="AG427" s="31"/>
      <c r="AH427" s="31"/>
      <c r="AX427" s="31"/>
    </row>
    <row r="428" spans="1:59" ht="9.9499999999999993" customHeight="1">
      <c r="A428" s="3"/>
      <c r="B428" s="15"/>
      <c r="C428" s="15"/>
      <c r="D428" s="20"/>
      <c r="E428" s="20"/>
      <c r="F428" s="31"/>
      <c r="Q428" s="812"/>
      <c r="R428" s="812"/>
      <c r="S428" s="812"/>
      <c r="T428" s="812"/>
      <c r="U428" s="812"/>
      <c r="V428" s="812"/>
      <c r="W428" s="812"/>
      <c r="X428" s="812"/>
      <c r="Y428" s="812"/>
      <c r="Z428" s="812"/>
      <c r="AA428" s="31"/>
      <c r="AB428" s="31"/>
      <c r="AC428" s="31"/>
      <c r="AD428" s="31"/>
      <c r="AE428" s="31"/>
      <c r="AF428" s="31"/>
      <c r="AG428" s="31"/>
      <c r="AH428" s="31"/>
      <c r="AX428" s="31"/>
    </row>
    <row r="429" spans="1:59" ht="9.9499999999999993" customHeight="1">
      <c r="A429" s="3"/>
      <c r="B429" s="15"/>
      <c r="C429" s="15"/>
      <c r="D429" s="20"/>
      <c r="E429" s="20"/>
      <c r="F429" s="135"/>
      <c r="Q429" s="824" t="s">
        <v>103</v>
      </c>
      <c r="R429" s="812"/>
      <c r="S429" s="812"/>
      <c r="T429" s="812"/>
      <c r="U429" s="812"/>
      <c r="V429" s="812"/>
      <c r="W429" s="812"/>
      <c r="X429" s="812"/>
      <c r="Y429" s="812"/>
      <c r="Z429" s="812"/>
      <c r="AA429" s="119"/>
      <c r="AB429" s="119"/>
      <c r="AC429" s="119"/>
      <c r="AD429" s="119"/>
      <c r="AE429" s="119"/>
      <c r="AF429" s="119"/>
      <c r="AG429" s="119"/>
      <c r="AH429" s="119"/>
      <c r="AX429" s="119"/>
    </row>
    <row r="430" spans="1:59" ht="9.9499999999999993" customHeight="1">
      <c r="A430" s="3"/>
      <c r="B430" s="15"/>
      <c r="C430" s="15"/>
      <c r="D430" s="20"/>
      <c r="E430" s="20"/>
      <c r="F430" s="119"/>
      <c r="Q430" s="812"/>
      <c r="R430" s="812"/>
      <c r="S430" s="812"/>
      <c r="T430" s="812"/>
      <c r="U430" s="812"/>
      <c r="V430" s="812"/>
      <c r="W430" s="812"/>
      <c r="X430" s="812"/>
      <c r="Y430" s="812"/>
      <c r="Z430" s="812"/>
      <c r="AA430" s="119"/>
      <c r="AB430" s="119"/>
      <c r="AC430" s="119"/>
      <c r="AD430" s="119"/>
      <c r="AE430" s="119"/>
      <c r="AF430" s="119"/>
      <c r="AG430" s="119"/>
      <c r="AH430" s="119"/>
      <c r="AX430" s="119"/>
    </row>
    <row r="431" spans="1:59" ht="9.9499999999999993" customHeight="1">
      <c r="A431" s="3"/>
      <c r="B431" s="15"/>
      <c r="C431" s="15"/>
      <c r="D431" s="20"/>
      <c r="E431" s="20"/>
      <c r="F431" s="135"/>
      <c r="Q431" s="824" t="s">
        <v>104</v>
      </c>
      <c r="R431" s="812"/>
      <c r="S431" s="812"/>
      <c r="T431" s="812"/>
      <c r="U431" s="812"/>
      <c r="V431" s="812"/>
      <c r="W431" s="812"/>
      <c r="X431" s="812"/>
      <c r="Y431" s="812"/>
      <c r="Z431" s="812"/>
      <c r="AA431" s="812"/>
      <c r="AB431" s="812"/>
      <c r="AC431" s="812"/>
      <c r="AD431" s="812"/>
      <c r="AE431" s="812"/>
      <c r="AF431" s="812"/>
      <c r="AG431" s="812"/>
      <c r="AH431" s="812"/>
      <c r="AX431" s="119"/>
    </row>
    <row r="432" spans="1:59" ht="9.9499999999999993" customHeight="1">
      <c r="A432" s="3"/>
      <c r="B432" s="15"/>
      <c r="C432" s="15"/>
      <c r="D432" s="20"/>
      <c r="E432" s="20"/>
      <c r="F432" s="135"/>
      <c r="Q432" s="812"/>
      <c r="R432" s="812"/>
      <c r="S432" s="812"/>
      <c r="T432" s="812"/>
      <c r="U432" s="812"/>
      <c r="V432" s="812"/>
      <c r="W432" s="812"/>
      <c r="X432" s="812"/>
      <c r="Y432" s="812"/>
      <c r="Z432" s="812"/>
      <c r="AA432" s="812"/>
      <c r="AB432" s="812"/>
      <c r="AC432" s="812"/>
      <c r="AD432" s="812"/>
      <c r="AE432" s="812"/>
      <c r="AF432" s="812"/>
      <c r="AG432" s="812"/>
      <c r="AH432" s="812"/>
      <c r="AX432" s="119"/>
    </row>
    <row r="433" spans="1:59" ht="9.9499999999999993" customHeight="1">
      <c r="A433" s="3"/>
      <c r="B433" s="15"/>
      <c r="C433" s="15"/>
      <c r="D433" s="20"/>
      <c r="E433" s="20"/>
      <c r="F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38"/>
      <c r="BB433" s="138"/>
      <c r="BC433" s="138"/>
      <c r="BD433" s="138"/>
      <c r="BE433" s="242"/>
      <c r="BF433" s="3"/>
      <c r="BG433" s="3"/>
    </row>
    <row r="434" spans="1:59" ht="9.9499999999999993" customHeight="1">
      <c r="A434" s="3"/>
      <c r="B434" s="15"/>
      <c r="C434" s="15"/>
      <c r="D434" s="20"/>
      <c r="E434" s="20"/>
      <c r="F434" s="135"/>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2"/>
      <c r="BB434" s="2"/>
      <c r="BC434" s="2"/>
      <c r="BD434" s="2"/>
      <c r="BE434" s="2"/>
      <c r="BF434" s="3"/>
      <c r="BG434" s="3"/>
    </row>
    <row r="435" spans="1:59" ht="9.9499999999999993" customHeight="1">
      <c r="A435" s="3"/>
      <c r="B435" s="15"/>
      <c r="C435" s="15"/>
      <c r="D435" s="20"/>
      <c r="E435" s="20"/>
      <c r="F435" s="135"/>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9"/>
      <c r="BB435" s="138"/>
      <c r="BC435" s="138"/>
      <c r="BD435" s="138"/>
      <c r="BE435" s="16"/>
      <c r="BF435" s="3"/>
      <c r="BG435" s="3"/>
    </row>
    <row r="436" spans="1:59" ht="9.9499999999999993" customHeight="1">
      <c r="A436" s="3" t="s">
        <v>105</v>
      </c>
      <c r="B436" s="15"/>
      <c r="C436" s="15"/>
      <c r="D436" s="20"/>
      <c r="E436" s="20"/>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38"/>
      <c r="BB436" s="138"/>
      <c r="BC436" s="138"/>
      <c r="BD436" s="138"/>
      <c r="BE436" s="242"/>
      <c r="BF436" s="3"/>
      <c r="BG436" s="3"/>
    </row>
    <row r="437" spans="1:59" ht="9.9499999999999993" customHeight="1">
      <c r="A437" s="3"/>
      <c r="B437" s="15"/>
      <c r="C437" s="15"/>
      <c r="D437" s="20"/>
      <c r="E437" s="20"/>
      <c r="F437" s="135"/>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2"/>
      <c r="AX437" s="2"/>
      <c r="AY437" s="2"/>
      <c r="AZ437" s="2"/>
      <c r="BA437" s="131"/>
      <c r="BB437" s="138"/>
      <c r="BC437" s="138"/>
      <c r="BD437" s="138"/>
      <c r="BE437" s="242"/>
      <c r="BF437" s="3"/>
      <c r="BG437" s="3"/>
    </row>
    <row r="438" spans="1:59" ht="9.9499999999999993" customHeight="1">
      <c r="A438" s="3"/>
      <c r="AN438" s="119"/>
      <c r="AO438" s="119"/>
      <c r="AP438" s="119"/>
      <c r="AQ438" s="119"/>
      <c r="AR438" s="119"/>
      <c r="AS438" s="119"/>
      <c r="AT438" s="119"/>
      <c r="AU438" s="119"/>
      <c r="AV438" s="119"/>
      <c r="AW438" s="1"/>
      <c r="AX438" s="1"/>
      <c r="AY438" s="1"/>
      <c r="AZ438" s="1"/>
      <c r="BA438" s="138"/>
      <c r="BB438" s="138"/>
      <c r="BC438" s="138"/>
      <c r="BD438" s="138"/>
      <c r="BE438" s="242"/>
      <c r="BF438" s="3"/>
      <c r="BG438" s="3"/>
    </row>
    <row r="439" spans="1:59" ht="9.9499999999999993" customHeight="1">
      <c r="A439" s="3"/>
      <c r="AN439" s="23"/>
      <c r="AO439" s="23"/>
      <c r="AP439" s="23"/>
      <c r="AQ439" s="23"/>
      <c r="AR439" s="23"/>
      <c r="AS439" s="23"/>
      <c r="AT439" s="23"/>
      <c r="AU439" s="23"/>
      <c r="AV439" s="23"/>
      <c r="AW439" s="119"/>
      <c r="AX439" s="130"/>
      <c r="AY439" s="130"/>
      <c r="AZ439" s="1"/>
      <c r="BA439" s="138"/>
      <c r="BB439" s="138"/>
      <c r="BC439" s="138"/>
      <c r="BD439" s="138"/>
      <c r="BE439" s="242"/>
      <c r="BF439" s="3"/>
      <c r="BG439" s="3"/>
    </row>
    <row r="440" spans="1:59" ht="9.9499999999999993" customHeight="1">
      <c r="A440" s="3"/>
      <c r="B440" s="11"/>
      <c r="C440" s="11"/>
      <c r="D440" s="11"/>
      <c r="E440" s="824" t="s">
        <v>106</v>
      </c>
      <c r="F440" s="886"/>
      <c r="G440" s="886"/>
      <c r="H440" s="886"/>
      <c r="I440" s="886"/>
      <c r="J440" s="886"/>
      <c r="K440" s="886"/>
      <c r="L440" s="886"/>
      <c r="M440" s="886"/>
      <c r="N440" s="886"/>
      <c r="O440" s="886"/>
      <c r="P440" s="886"/>
      <c r="Q440" s="886"/>
      <c r="R440" s="886"/>
      <c r="S440" s="886"/>
      <c r="T440" s="886"/>
      <c r="U440" s="886"/>
      <c r="V440" s="886"/>
      <c r="W440" s="886"/>
      <c r="X440" s="886"/>
      <c r="Y440" s="886"/>
      <c r="Z440" s="886"/>
      <c r="AA440" s="886"/>
      <c r="AB440" s="886"/>
      <c r="AC440" s="886"/>
      <c r="AD440" s="886"/>
      <c r="AE440" s="886"/>
      <c r="AF440" s="886"/>
      <c r="AG440" s="886"/>
      <c r="AH440" s="886"/>
      <c r="AI440" s="886"/>
      <c r="AJ440" s="886"/>
      <c r="AK440" s="886"/>
      <c r="AL440" s="886"/>
      <c r="AM440" s="886"/>
      <c r="AN440" s="886"/>
      <c r="AO440" s="886"/>
      <c r="AP440" s="886"/>
      <c r="AQ440" s="23"/>
      <c r="AR440" s="23"/>
      <c r="AS440" s="23"/>
      <c r="AT440" s="23"/>
      <c r="AU440" s="23"/>
      <c r="AV440" s="23"/>
      <c r="AW440" s="119"/>
      <c r="AX440" s="1"/>
      <c r="AY440" s="1"/>
      <c r="AZ440" s="1"/>
      <c r="BA440" s="138"/>
      <c r="BB440" s="138"/>
      <c r="BC440" s="138"/>
      <c r="BD440" s="138"/>
      <c r="BE440" s="242"/>
      <c r="BF440" s="3"/>
      <c r="BG440" s="3"/>
    </row>
    <row r="441" spans="1:59" ht="9.9499999999999993" customHeight="1">
      <c r="A441" s="3"/>
      <c r="B441" s="11"/>
      <c r="C441" s="11"/>
      <c r="D441" s="20"/>
      <c r="E441" s="886"/>
      <c r="F441" s="886"/>
      <c r="G441" s="886"/>
      <c r="H441" s="886"/>
      <c r="I441" s="886"/>
      <c r="J441" s="886"/>
      <c r="K441" s="886"/>
      <c r="L441" s="886"/>
      <c r="M441" s="886"/>
      <c r="N441" s="886"/>
      <c r="O441" s="886"/>
      <c r="P441" s="886"/>
      <c r="Q441" s="886"/>
      <c r="R441" s="886"/>
      <c r="S441" s="886"/>
      <c r="T441" s="886"/>
      <c r="U441" s="886"/>
      <c r="V441" s="886"/>
      <c r="W441" s="886"/>
      <c r="X441" s="886"/>
      <c r="Y441" s="886"/>
      <c r="Z441" s="886"/>
      <c r="AA441" s="886"/>
      <c r="AB441" s="886"/>
      <c r="AC441" s="886"/>
      <c r="AD441" s="886"/>
      <c r="AE441" s="886"/>
      <c r="AF441" s="886"/>
      <c r="AG441" s="886"/>
      <c r="AH441" s="886"/>
      <c r="AI441" s="886"/>
      <c r="AJ441" s="886"/>
      <c r="AK441" s="886"/>
      <c r="AL441" s="886"/>
      <c r="AM441" s="886"/>
      <c r="AN441" s="886"/>
      <c r="AO441" s="886"/>
      <c r="AP441" s="886"/>
      <c r="AQ441" s="23"/>
      <c r="AR441" s="23"/>
      <c r="AS441" s="23"/>
      <c r="AT441" s="23"/>
      <c r="AU441" s="23"/>
      <c r="AV441" s="23"/>
      <c r="AW441" s="119"/>
      <c r="AX441" s="130"/>
      <c r="AY441" s="130"/>
      <c r="AZ441" s="1"/>
      <c r="BA441" s="1"/>
      <c r="BB441" s="1"/>
      <c r="BC441" s="1"/>
      <c r="BD441" s="1"/>
      <c r="BE441" s="1"/>
      <c r="BF441" s="3"/>
      <c r="BG441" s="3"/>
    </row>
    <row r="442" spans="1:59" ht="9.9499999999999993" customHeight="1">
      <c r="A442" s="3"/>
      <c r="B442" s="130"/>
      <c r="C442" s="130"/>
      <c r="D442" s="53"/>
      <c r="E442" s="5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119"/>
      <c r="AX442" s="1"/>
      <c r="AY442" s="1"/>
      <c r="AZ442" s="1"/>
      <c r="BA442" s="1"/>
      <c r="BB442" s="1"/>
      <c r="BC442" s="1"/>
      <c r="BD442" s="1"/>
      <c r="BE442" s="1"/>
      <c r="BF442" s="3"/>
      <c r="BG442" s="3"/>
    </row>
    <row r="443" spans="1:59" ht="9.9499999999999993" customHeight="1">
      <c r="A443" s="3"/>
      <c r="B443" s="130"/>
      <c r="C443" s="130"/>
      <c r="D443" s="20"/>
      <c r="E443" s="20"/>
      <c r="F443" s="24"/>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1"/>
      <c r="AY443" s="1"/>
      <c r="AZ443" s="1"/>
      <c r="BA443" s="1"/>
      <c r="BB443" s="1"/>
      <c r="BC443" s="1"/>
      <c r="BD443" s="1"/>
      <c r="BE443" s="1"/>
      <c r="BF443" s="3"/>
      <c r="BG443" s="3"/>
    </row>
    <row r="444" spans="1:59" ht="9.9499999999999993" customHeight="1">
      <c r="A444" s="3"/>
      <c r="B444" s="130"/>
      <c r="C444" s="130"/>
      <c r="D444" s="20"/>
      <c r="E444" s="20"/>
      <c r="F444" s="24"/>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1"/>
      <c r="AY444" s="1"/>
      <c r="AZ444" s="1"/>
      <c r="BA444" s="1"/>
      <c r="BB444" s="1"/>
      <c r="BC444" s="1"/>
      <c r="BD444" s="1"/>
      <c r="BE444" s="1"/>
      <c r="BF444" s="3"/>
      <c r="BG444" s="3"/>
    </row>
    <row r="445" spans="1:59" ht="9.9499999999999993" customHeight="1">
      <c r="A445" s="3"/>
      <c r="B445" s="11"/>
      <c r="C445" s="11"/>
      <c r="D445" s="20"/>
      <c r="E445" s="20"/>
      <c r="F445" s="2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
      <c r="AY445" s="1"/>
      <c r="AZ445" s="1"/>
      <c r="BA445" s="1"/>
      <c r="BB445" s="1"/>
      <c r="BC445" s="1"/>
      <c r="BD445" s="1"/>
      <c r="BE445" s="1"/>
      <c r="BF445" s="3"/>
      <c r="BG445" s="3"/>
    </row>
    <row r="446" spans="1:59" ht="9.9499999999999993" customHeight="1">
      <c r="A446" s="3"/>
      <c r="B446" s="17"/>
      <c r="C446" s="17"/>
      <c r="D446" s="20"/>
      <c r="E446" s="20"/>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5"/>
      <c r="AL446" s="135"/>
      <c r="AM446" s="135"/>
      <c r="AN446" s="135"/>
      <c r="AO446" s="135"/>
      <c r="AP446" s="135"/>
      <c r="AQ446" s="135"/>
      <c r="AR446" s="135"/>
      <c r="AS446" s="135"/>
      <c r="AT446" s="135"/>
      <c r="AU446" s="135"/>
      <c r="AV446" s="135"/>
      <c r="AW446" s="135"/>
      <c r="AX446" s="1"/>
      <c r="AY446" s="1"/>
      <c r="AZ446" s="1"/>
      <c r="BA446" s="1"/>
      <c r="BB446" s="1"/>
      <c r="BC446" s="1"/>
      <c r="BD446" s="1"/>
      <c r="BE446" s="1"/>
      <c r="BF446" s="3"/>
      <c r="BG446" s="3"/>
    </row>
    <row r="447" spans="1:59" ht="9.9499999999999993" customHeight="1">
      <c r="A447" s="3"/>
      <c r="B447" s="149"/>
      <c r="C447" s="149"/>
      <c r="D447" s="149"/>
      <c r="E447" s="149"/>
      <c r="F447" s="149"/>
      <c r="G447" s="17"/>
      <c r="H447" s="1"/>
      <c r="I447" s="1"/>
      <c r="J447" s="1"/>
      <c r="K447" s="1"/>
      <c r="L447" s="1"/>
      <c r="M447" s="1"/>
      <c r="N447" s="1"/>
      <c r="O447" s="1"/>
      <c r="P447" s="1"/>
      <c r="Q447" s="1"/>
      <c r="R447" s="1"/>
      <c r="S447" s="1"/>
      <c r="T447" s="1"/>
      <c r="U447" s="1"/>
      <c r="V447" s="119"/>
      <c r="W447" s="119"/>
      <c r="X447" s="119"/>
      <c r="Y447" s="119"/>
      <c r="Z447" s="119"/>
      <c r="AA447" s="119"/>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3"/>
      <c r="BB447" s="3"/>
      <c r="BC447" s="3"/>
      <c r="BD447" s="3"/>
      <c r="BE447" s="3"/>
      <c r="BF447" s="3"/>
      <c r="BG447" s="3"/>
    </row>
    <row r="448" spans="1:59" ht="9.9499999999999993" customHeight="1">
      <c r="A448" s="3"/>
      <c r="B448" s="150"/>
      <c r="C448" s="150"/>
      <c r="D448" s="107"/>
      <c r="E448" s="107"/>
      <c r="F448" s="107"/>
      <c r="G448" s="130"/>
      <c r="H448" s="130"/>
      <c r="I448" s="130"/>
      <c r="J448" s="130"/>
      <c r="K448" s="130"/>
      <c r="L448" s="130"/>
      <c r="M448" s="130"/>
      <c r="N448" s="130"/>
      <c r="O448" s="130"/>
      <c r="P448" s="130"/>
      <c r="Q448" s="1"/>
      <c r="R448" s="3"/>
      <c r="S448" s="3"/>
      <c r="T448" s="130"/>
      <c r="U448" s="130"/>
      <c r="V448" s="130"/>
      <c r="W448" s="130"/>
      <c r="X448" s="130"/>
      <c r="Y448" s="130"/>
      <c r="Z448" s="130"/>
      <c r="AA448" s="130"/>
      <c r="AB448" s="130"/>
      <c r="AC448" s="130"/>
      <c r="AD448" s="130"/>
      <c r="AE448" s="130"/>
      <c r="AF448" s="130"/>
      <c r="AG448" s="130"/>
      <c r="AH448" s="130"/>
      <c r="AI448" s="1"/>
      <c r="AJ448" s="1"/>
      <c r="AK448" s="1"/>
      <c r="AL448" s="1"/>
      <c r="AM448" s="1"/>
      <c r="AN448" s="1"/>
      <c r="AO448" s="1"/>
      <c r="AP448" s="1"/>
      <c r="AQ448" s="1"/>
      <c r="AR448" s="1"/>
      <c r="AS448" s="1"/>
      <c r="AT448" s="1"/>
      <c r="AU448" s="1"/>
      <c r="AV448" s="1"/>
      <c r="AW448" s="1"/>
      <c r="AX448" s="1"/>
      <c r="AY448" s="1"/>
      <c r="AZ448" s="1"/>
      <c r="BA448" s="3"/>
      <c r="BB448" s="3"/>
      <c r="BC448" s="3"/>
      <c r="BD448" s="3"/>
      <c r="BE448" s="3"/>
      <c r="BF448" s="3"/>
      <c r="BG448" s="3"/>
    </row>
    <row r="449" spans="1:59" ht="9.9499999999999993" customHeight="1">
      <c r="A449" s="3"/>
      <c r="B449" s="150"/>
      <c r="C449" s="150"/>
      <c r="D449" s="107"/>
      <c r="E449" s="107"/>
      <c r="F449" s="107"/>
      <c r="G449" s="130"/>
      <c r="H449" s="130"/>
      <c r="I449" s="130"/>
      <c r="J449" s="130"/>
      <c r="K449" s="130"/>
      <c r="L449" s="130"/>
      <c r="M449" s="130"/>
      <c r="N449" s="130"/>
      <c r="O449" s="130"/>
      <c r="P449" s="130"/>
      <c r="Q449" s="1"/>
      <c r="R449" s="130"/>
      <c r="S449" s="130"/>
      <c r="T449" s="130"/>
      <c r="U449" s="130"/>
      <c r="V449" s="130"/>
      <c r="W449" s="130"/>
      <c r="X449" s="130"/>
      <c r="Y449" s="130"/>
      <c r="Z449" s="130"/>
      <c r="AA449" s="130"/>
      <c r="AB449" s="130"/>
      <c r="AC449" s="130"/>
      <c r="AD449" s="130"/>
      <c r="AE449" s="130"/>
      <c r="AF449" s="130"/>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row>
    <row r="450" spans="1:59" ht="9.9499999999999993" customHeight="1">
      <c r="A450" s="153"/>
      <c r="B450" s="154"/>
      <c r="C450" s="154"/>
      <c r="D450" s="164"/>
      <c r="E450" s="164"/>
      <c r="F450" s="164"/>
      <c r="G450" s="162"/>
      <c r="H450" s="162"/>
      <c r="I450" s="162"/>
      <c r="J450" s="162"/>
      <c r="K450" s="162"/>
      <c r="L450" s="162"/>
      <c r="M450" s="162"/>
      <c r="N450" s="156"/>
      <c r="O450" s="156"/>
      <c r="P450" s="156"/>
      <c r="Q450" s="156"/>
      <c r="R450" s="156"/>
      <c r="S450" s="156"/>
      <c r="T450" s="156"/>
      <c r="U450" s="156"/>
      <c r="V450" s="156"/>
      <c r="W450" s="156"/>
      <c r="X450" s="156"/>
      <c r="Y450" s="156"/>
      <c r="Z450" s="156"/>
      <c r="AA450" s="153"/>
      <c r="AB450" s="153"/>
      <c r="AC450" s="153"/>
      <c r="AD450" s="163"/>
      <c r="AE450" s="163"/>
      <c r="AF450" s="163"/>
      <c r="AG450" s="163"/>
      <c r="AH450" s="155"/>
      <c r="AI450" s="155"/>
      <c r="AJ450" s="155"/>
      <c r="AK450" s="163"/>
      <c r="AL450" s="163"/>
      <c r="AM450" s="163"/>
      <c r="AN450" s="163"/>
      <c r="AO450" s="163"/>
      <c r="AP450" s="163"/>
      <c r="AQ450" s="163"/>
      <c r="AR450" s="163"/>
      <c r="AS450" s="163"/>
      <c r="AT450" s="163"/>
      <c r="AU450" s="163"/>
      <c r="AV450" s="163"/>
      <c r="AW450" s="163"/>
      <c r="AX450" s="156"/>
      <c r="AY450" s="156"/>
      <c r="AZ450" s="156"/>
      <c r="BA450" s="156"/>
      <c r="BB450" s="156"/>
      <c r="BC450" s="156"/>
      <c r="BD450" s="156"/>
      <c r="BE450" s="241"/>
      <c r="BF450" s="3"/>
      <c r="BG450" s="3"/>
    </row>
    <row r="451" spans="1:59" ht="9.9499999999999993" customHeight="1">
      <c r="A451" s="153"/>
      <c r="B451" s="154"/>
      <c r="C451" s="154"/>
      <c r="D451" s="154"/>
      <c r="E451" s="154"/>
      <c r="F451" s="154"/>
      <c r="G451" s="156"/>
      <c r="H451" s="156"/>
      <c r="I451" s="156"/>
      <c r="J451" s="156"/>
      <c r="K451" s="156"/>
      <c r="L451" s="156"/>
      <c r="M451" s="156"/>
      <c r="N451" s="156"/>
      <c r="O451" s="156"/>
      <c r="P451" s="156"/>
      <c r="Q451" s="156"/>
      <c r="R451" s="156"/>
      <c r="S451" s="156"/>
      <c r="T451" s="156"/>
      <c r="U451" s="156"/>
      <c r="V451" s="156"/>
      <c r="W451" s="153"/>
      <c r="X451" s="153"/>
      <c r="Y451" s="153"/>
      <c r="Z451" s="153"/>
      <c r="AA451" s="161"/>
      <c r="AB451" s="161"/>
      <c r="AC451" s="161"/>
      <c r="AD451" s="161"/>
      <c r="AE451" s="161"/>
      <c r="AF451" s="161"/>
      <c r="AG451" s="161"/>
      <c r="AH451" s="161"/>
      <c r="AI451" s="161"/>
      <c r="AJ451" s="161"/>
      <c r="AK451" s="161"/>
      <c r="AL451" s="161"/>
      <c r="AM451" s="161"/>
      <c r="AN451" s="161"/>
      <c r="AO451" s="161"/>
      <c r="AP451" s="161"/>
      <c r="AQ451" s="161"/>
      <c r="AR451" s="161"/>
      <c r="AS451" s="161"/>
      <c r="AT451" s="161"/>
      <c r="AU451" s="161"/>
      <c r="AV451" s="161"/>
      <c r="AW451" s="161"/>
      <c r="AX451" s="156"/>
      <c r="AY451" s="156"/>
      <c r="AZ451" s="156"/>
      <c r="BA451" s="156"/>
      <c r="BB451" s="156"/>
      <c r="BC451" s="156"/>
      <c r="BD451" s="156"/>
      <c r="BE451" s="241"/>
      <c r="BF451" s="3"/>
      <c r="BG451" s="3"/>
    </row>
    <row r="452" spans="1:59" ht="9.9499999999999993" customHeight="1">
      <c r="A452" s="153"/>
      <c r="B452" s="154"/>
      <c r="C452" s="154"/>
      <c r="D452" s="154"/>
      <c r="E452" s="154"/>
      <c r="F452" s="154"/>
      <c r="G452" s="156"/>
      <c r="H452" s="156"/>
      <c r="I452" s="156"/>
      <c r="J452" s="156"/>
      <c r="K452" s="156"/>
      <c r="L452" s="156"/>
      <c r="M452" s="156"/>
      <c r="N452" s="156"/>
      <c r="O452" s="156"/>
      <c r="P452" s="156"/>
      <c r="Q452" s="156"/>
      <c r="R452" s="156"/>
      <c r="S452" s="156"/>
      <c r="T452" s="156"/>
      <c r="U452" s="156"/>
      <c r="V452" s="156"/>
      <c r="W452" s="153"/>
      <c r="X452" s="153"/>
      <c r="Y452" s="153"/>
      <c r="Z452" s="153"/>
      <c r="AA452" s="161"/>
      <c r="AB452" s="161"/>
      <c r="AC452" s="161"/>
      <c r="AD452" s="161"/>
      <c r="AE452" s="161"/>
      <c r="AF452" s="161"/>
      <c r="AG452" s="161"/>
      <c r="AH452" s="161"/>
      <c r="AI452" s="161"/>
      <c r="AJ452" s="161"/>
      <c r="AK452" s="161"/>
      <c r="AL452" s="161"/>
      <c r="AM452" s="161"/>
      <c r="AN452" s="161"/>
      <c r="AO452" s="161"/>
      <c r="AP452" s="161"/>
      <c r="AQ452" s="161"/>
      <c r="AR452" s="161"/>
      <c r="AS452" s="161"/>
      <c r="AT452" s="161"/>
      <c r="AU452" s="161"/>
      <c r="AV452" s="161"/>
      <c r="AW452" s="161"/>
      <c r="AX452" s="156"/>
      <c r="AY452" s="156"/>
      <c r="AZ452" s="156"/>
      <c r="BA452" s="156"/>
      <c r="BB452" s="156"/>
      <c r="BC452" s="156"/>
      <c r="BD452" s="156"/>
      <c r="BE452" s="241"/>
      <c r="BF452" s="3"/>
      <c r="BG452" s="3"/>
    </row>
    <row r="453" spans="1:59" ht="9.9499999999999993" customHeight="1">
      <c r="A453" s="156"/>
      <c r="B453" s="154"/>
      <c r="C453" s="154"/>
      <c r="D453" s="154"/>
      <c r="E453" s="154"/>
      <c r="F453" s="154"/>
      <c r="G453" s="156"/>
      <c r="H453" s="156"/>
      <c r="I453" s="156"/>
      <c r="J453" s="156"/>
      <c r="K453" s="156"/>
      <c r="L453" s="156"/>
      <c r="M453" s="156"/>
      <c r="N453" s="156"/>
      <c r="O453" s="156"/>
      <c r="P453" s="156"/>
      <c r="Q453" s="156"/>
      <c r="R453" s="156"/>
      <c r="S453" s="156"/>
      <c r="T453" s="156"/>
      <c r="U453" s="156"/>
      <c r="V453" s="156"/>
      <c r="W453" s="153"/>
      <c r="X453" s="153"/>
      <c r="Y453" s="153"/>
      <c r="Z453" s="153"/>
      <c r="AA453" s="161"/>
      <c r="AB453" s="161"/>
      <c r="AC453" s="161"/>
      <c r="AD453" s="161"/>
      <c r="AE453" s="161"/>
      <c r="AF453" s="161"/>
      <c r="AG453" s="161"/>
      <c r="AH453" s="161"/>
      <c r="AI453" s="161"/>
      <c r="AJ453" s="161"/>
      <c r="AK453" s="161"/>
      <c r="AL453" s="161"/>
      <c r="AM453" s="161"/>
      <c r="AN453" s="161"/>
      <c r="AO453" s="161"/>
      <c r="AP453" s="161"/>
      <c r="AQ453" s="161"/>
      <c r="AR453" s="161"/>
      <c r="AS453" s="161"/>
      <c r="AT453" s="161"/>
      <c r="AU453" s="161"/>
      <c r="AV453" s="161"/>
      <c r="AW453" s="161"/>
      <c r="AX453" s="153"/>
      <c r="AY453" s="153"/>
      <c r="AZ453" s="156"/>
      <c r="BA453" s="156"/>
      <c r="BB453" s="156"/>
      <c r="BC453" s="156"/>
      <c r="BD453" s="156"/>
      <c r="BE453" s="241"/>
      <c r="BF453" s="3"/>
      <c r="BG453" s="3"/>
    </row>
    <row r="454" spans="1:59" ht="9.9499999999999993" customHeight="1">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3"/>
      <c r="X454" s="153"/>
      <c r="Y454" s="153"/>
      <c r="Z454" s="153"/>
      <c r="AA454" s="161"/>
      <c r="AB454" s="161"/>
      <c r="AC454" s="161"/>
      <c r="AD454" s="161"/>
      <c r="AE454" s="161"/>
      <c r="AF454" s="161"/>
      <c r="AG454" s="161"/>
      <c r="AH454" s="161"/>
      <c r="AI454" s="161"/>
      <c r="AJ454" s="161"/>
      <c r="AK454" s="161"/>
      <c r="AL454" s="161"/>
      <c r="AM454" s="161"/>
      <c r="AN454" s="161"/>
      <c r="AO454" s="161"/>
      <c r="AP454" s="161"/>
      <c r="AQ454" s="161"/>
      <c r="AR454" s="161"/>
      <c r="AS454" s="161"/>
      <c r="AT454" s="161"/>
      <c r="AU454" s="161"/>
      <c r="AV454" s="161"/>
      <c r="AW454" s="161"/>
      <c r="AX454" s="153"/>
      <c r="AY454" s="153"/>
      <c r="AZ454" s="156"/>
      <c r="BA454" s="156"/>
      <c r="BB454" s="156"/>
      <c r="BC454" s="156"/>
      <c r="BD454" s="156"/>
      <c r="BE454" s="241"/>
      <c r="BF454" s="3"/>
      <c r="BG454" s="3"/>
    </row>
    <row r="455" spans="1:59" ht="9.9499999999999993" customHeight="1">
      <c r="A455" s="3"/>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3"/>
      <c r="AB455" s="153"/>
      <c r="AC455" s="153"/>
      <c r="AD455" s="153"/>
      <c r="AE455" s="161"/>
      <c r="AF455" s="161"/>
      <c r="AG455" s="161"/>
      <c r="AH455" s="161"/>
      <c r="AI455" s="161"/>
      <c r="AJ455" s="161"/>
      <c r="AK455" s="161"/>
      <c r="AL455" s="161"/>
      <c r="AM455" s="161"/>
      <c r="AN455" s="161"/>
      <c r="AO455" s="161"/>
      <c r="AP455" s="161"/>
      <c r="AQ455" s="161"/>
      <c r="AR455" s="161"/>
      <c r="AS455" s="161"/>
      <c r="AT455" s="161"/>
      <c r="AU455" s="161"/>
      <c r="AV455" s="161"/>
      <c r="AW455" s="161"/>
      <c r="AX455" s="156"/>
      <c r="AY455" s="156"/>
      <c r="AZ455" s="156"/>
      <c r="BA455" s="156"/>
      <c r="BB455" s="156"/>
      <c r="BC455" s="156"/>
      <c r="BD455" s="156"/>
      <c r="BE455" s="241"/>
      <c r="BF455" s="3"/>
      <c r="BG455" s="3"/>
    </row>
    <row r="456" spans="1:59" ht="9.9499999999999993" customHeight="1">
      <c r="A456" s="3"/>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3"/>
      <c r="AB456" s="153"/>
      <c r="AC456" s="153"/>
      <c r="AD456" s="153"/>
      <c r="AE456" s="161"/>
      <c r="AF456" s="161"/>
      <c r="AG456" s="161"/>
      <c r="AH456" s="161"/>
      <c r="AI456" s="161"/>
      <c r="AJ456" s="161"/>
      <c r="AK456" s="161"/>
      <c r="AL456" s="161"/>
      <c r="AM456" s="161"/>
      <c r="AN456" s="161"/>
      <c r="AO456" s="161"/>
      <c r="AP456" s="161"/>
      <c r="AQ456" s="161"/>
      <c r="AR456" s="161"/>
      <c r="AS456" s="161"/>
      <c r="AT456" s="161"/>
      <c r="AU456" s="161"/>
      <c r="AV456" s="161"/>
      <c r="AW456" s="161"/>
      <c r="AX456" s="156"/>
      <c r="AY456" s="156"/>
      <c r="AZ456" s="156"/>
      <c r="BA456" s="156"/>
      <c r="BB456" s="156"/>
      <c r="BC456" s="156"/>
      <c r="BD456" s="156"/>
      <c r="BE456" s="241"/>
      <c r="BF456" s="3"/>
      <c r="BG456" s="3"/>
    </row>
    <row r="457" spans="1:59" ht="9.9499999999999993" customHeight="1">
      <c r="A457" s="3"/>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3"/>
      <c r="AB457" s="153"/>
      <c r="AC457" s="153"/>
      <c r="AD457" s="153"/>
      <c r="AE457" s="161"/>
      <c r="AF457" s="161"/>
      <c r="AG457" s="161"/>
      <c r="AH457" s="161"/>
      <c r="AI457" s="161"/>
      <c r="AJ457" s="161"/>
      <c r="AK457" s="161"/>
      <c r="AL457" s="161"/>
      <c r="AM457" s="161"/>
      <c r="AN457" s="161"/>
      <c r="AO457" s="161"/>
      <c r="AP457" s="161"/>
      <c r="AQ457" s="161"/>
      <c r="AR457" s="161"/>
      <c r="AS457" s="161"/>
      <c r="AT457" s="161"/>
      <c r="AU457" s="161"/>
      <c r="AV457" s="161"/>
      <c r="AW457" s="161"/>
      <c r="AX457" s="156"/>
      <c r="AY457" s="156"/>
      <c r="AZ457" s="156"/>
      <c r="BA457" s="156"/>
      <c r="BB457" s="156"/>
      <c r="BC457" s="156"/>
      <c r="BD457" s="156"/>
      <c r="BE457" s="241"/>
      <c r="BF457" s="3"/>
      <c r="BG457" s="3"/>
    </row>
    <row r="458" spans="1:59" ht="9.9499999999999993" customHeight="1">
      <c r="A458" s="3"/>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3"/>
      <c r="AB458" s="153"/>
      <c r="AC458" s="153"/>
      <c r="AD458" s="153"/>
      <c r="AE458" s="161"/>
      <c r="AF458" s="161"/>
      <c r="AG458" s="161"/>
      <c r="AH458" s="161"/>
      <c r="AI458" s="161"/>
      <c r="AJ458" s="161"/>
      <c r="AK458" s="161"/>
      <c r="AL458" s="161"/>
      <c r="AM458" s="161"/>
      <c r="AN458" s="161"/>
      <c r="AO458" s="161"/>
      <c r="AP458" s="161"/>
      <c r="AQ458" s="161"/>
      <c r="AR458" s="161"/>
      <c r="AS458" s="161"/>
      <c r="AT458" s="161"/>
      <c r="AU458" s="161"/>
      <c r="AV458" s="161"/>
      <c r="AW458" s="161"/>
      <c r="AX458" s="156"/>
      <c r="AY458" s="156"/>
      <c r="AZ458" s="156"/>
      <c r="BA458" s="156"/>
      <c r="BB458" s="156"/>
      <c r="BC458" s="156"/>
      <c r="BD458" s="156"/>
      <c r="BE458" s="241"/>
      <c r="BF458" s="3"/>
      <c r="BG458" s="3"/>
    </row>
    <row r="459" spans="1:59" ht="9.9499999999999993" customHeight="1">
      <c r="A459" s="3"/>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245"/>
      <c r="BF459" s="100"/>
      <c r="BG459" s="100"/>
    </row>
    <row r="460" spans="1:59" ht="18" customHeight="1">
      <c r="A460" s="3"/>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1"/>
      <c r="AE460" s="171"/>
      <c r="AF460" s="171"/>
      <c r="AG460" s="171"/>
      <c r="AH460" s="171"/>
      <c r="AI460" s="171"/>
      <c r="AJ460" s="171"/>
      <c r="AK460" s="171"/>
      <c r="AL460" s="171"/>
      <c r="AM460" s="171"/>
      <c r="AN460" s="171"/>
      <c r="AO460" s="171"/>
      <c r="AP460" s="171"/>
      <c r="AQ460" s="171"/>
      <c r="AR460" s="171"/>
      <c r="AS460" s="171"/>
      <c r="AT460" s="171"/>
      <c r="AU460" s="171"/>
      <c r="AV460" s="171"/>
      <c r="AW460" s="171"/>
      <c r="AX460" s="171"/>
      <c r="AY460" s="171"/>
      <c r="AZ460" s="171"/>
      <c r="BA460" s="171"/>
      <c r="BB460" s="171"/>
      <c r="BC460" s="171"/>
      <c r="BD460" s="171"/>
      <c r="BE460" s="171"/>
      <c r="BF460" s="100"/>
      <c r="BG460" s="100"/>
    </row>
    <row r="461" spans="1:59" ht="18" customHeight="1" thickBot="1">
      <c r="A461" s="3"/>
      <c r="B461" s="160"/>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245"/>
      <c r="BF461" s="100"/>
      <c r="BG461" s="100"/>
    </row>
    <row r="462" spans="1:59" ht="18" customHeight="1">
      <c r="A462" s="3"/>
      <c r="B462" s="153"/>
      <c r="C462" s="153"/>
      <c r="D462" s="153"/>
      <c r="E462" s="153"/>
      <c r="F462" s="153"/>
      <c r="G462" s="153"/>
      <c r="H462" s="153"/>
      <c r="I462" s="153"/>
      <c r="J462" s="153"/>
      <c r="K462" s="153"/>
      <c r="L462" s="153"/>
      <c r="M462" s="153"/>
      <c r="N462" s="153"/>
      <c r="O462" s="153"/>
      <c r="P462" s="887" t="s">
        <v>107</v>
      </c>
      <c r="Q462" s="888"/>
      <c r="R462" s="888"/>
      <c r="S462" s="888"/>
      <c r="T462" s="888"/>
      <c r="U462" s="888"/>
      <c r="V462" s="888"/>
      <c r="W462" s="888"/>
      <c r="X462" s="888"/>
      <c r="Y462" s="888"/>
      <c r="Z462" s="888"/>
      <c r="AA462" s="888"/>
      <c r="AB462" s="888"/>
      <c r="AC462" s="888"/>
      <c r="AD462" s="888"/>
      <c r="AE462" s="888"/>
      <c r="AF462" s="888"/>
      <c r="AG462" s="888"/>
      <c r="AH462" s="888"/>
      <c r="AI462" s="888"/>
      <c r="AJ462" s="889"/>
      <c r="AK462" s="889"/>
      <c r="AL462" s="889"/>
      <c r="AM462" s="889"/>
      <c r="AN462" s="889"/>
      <c r="AO462" s="890"/>
      <c r="AP462" s="153"/>
      <c r="AQ462" s="153"/>
      <c r="AR462" s="153"/>
      <c r="AS462" s="153"/>
      <c r="AT462" s="153"/>
      <c r="AU462" s="153"/>
      <c r="AV462" s="153"/>
      <c r="AW462" s="153"/>
      <c r="AX462" s="153"/>
      <c r="AY462" s="153"/>
      <c r="AZ462" s="153"/>
      <c r="BA462" s="153"/>
      <c r="BB462" s="153"/>
      <c r="BC462" s="153"/>
      <c r="BD462" s="153"/>
      <c r="BE462" s="240"/>
      <c r="BF462" s="3"/>
      <c r="BG462" s="3"/>
    </row>
    <row r="463" spans="1:59" ht="18" customHeight="1" thickBot="1">
      <c r="A463" s="3"/>
      <c r="B463" s="153"/>
      <c r="C463" s="153"/>
      <c r="D463" s="153"/>
      <c r="E463" s="153"/>
      <c r="F463" s="153"/>
      <c r="G463" s="153"/>
      <c r="H463" s="153"/>
      <c r="I463" s="153"/>
      <c r="J463" s="153"/>
      <c r="K463" s="153"/>
      <c r="L463" s="153"/>
      <c r="M463" s="153"/>
      <c r="N463" s="153"/>
      <c r="O463" s="153"/>
      <c r="P463" s="891"/>
      <c r="Q463" s="892"/>
      <c r="R463" s="892"/>
      <c r="S463" s="892"/>
      <c r="T463" s="892"/>
      <c r="U463" s="892"/>
      <c r="V463" s="892"/>
      <c r="W463" s="892"/>
      <c r="X463" s="892"/>
      <c r="Y463" s="892"/>
      <c r="Z463" s="892"/>
      <c r="AA463" s="892"/>
      <c r="AB463" s="892"/>
      <c r="AC463" s="892"/>
      <c r="AD463" s="892"/>
      <c r="AE463" s="892"/>
      <c r="AF463" s="892"/>
      <c r="AG463" s="892"/>
      <c r="AH463" s="892"/>
      <c r="AI463" s="892"/>
      <c r="AJ463" s="893"/>
      <c r="AK463" s="893"/>
      <c r="AL463" s="893"/>
      <c r="AM463" s="893"/>
      <c r="AN463" s="893"/>
      <c r="AO463" s="894"/>
      <c r="AP463" s="153"/>
      <c r="AQ463" s="153"/>
      <c r="AR463" s="153"/>
      <c r="AS463" s="153"/>
      <c r="AT463" s="153"/>
      <c r="AU463" s="153"/>
      <c r="AV463" s="153"/>
      <c r="AW463" s="153"/>
      <c r="AX463" s="153"/>
      <c r="AY463" s="153"/>
      <c r="AZ463" s="153"/>
      <c r="BA463" s="153"/>
      <c r="BB463" s="153"/>
      <c r="BC463" s="153"/>
      <c r="BD463" s="153"/>
      <c r="BE463" s="240"/>
      <c r="BF463" s="3"/>
      <c r="BG463" s="3"/>
    </row>
    <row r="464" spans="1:59" ht="18" customHeight="1">
      <c r="A464" s="3"/>
      <c r="B464" s="153"/>
      <c r="C464" s="153"/>
      <c r="D464" s="153"/>
      <c r="E464" s="153"/>
      <c r="F464" s="153"/>
      <c r="G464" s="153"/>
      <c r="H464" s="153"/>
      <c r="I464" s="153"/>
      <c r="J464" s="153"/>
      <c r="K464" s="153"/>
      <c r="L464" s="153"/>
      <c r="M464" s="153"/>
      <c r="N464" s="153"/>
      <c r="O464" s="153"/>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59"/>
      <c r="AK464" s="159"/>
      <c r="AL464" s="159"/>
      <c r="AM464" s="159"/>
      <c r="AN464" s="159"/>
      <c r="AO464" s="159"/>
      <c r="AP464" s="153"/>
      <c r="AQ464" s="153"/>
      <c r="AR464" s="153"/>
      <c r="AS464" s="153"/>
      <c r="AT464" s="153"/>
      <c r="AU464" s="153"/>
      <c r="AV464" s="153"/>
      <c r="AW464" s="153"/>
      <c r="AX464" s="153"/>
      <c r="AY464" s="153"/>
      <c r="AZ464" s="153"/>
      <c r="BA464" s="153"/>
      <c r="BB464" s="153"/>
      <c r="BC464" s="153"/>
      <c r="BD464" s="153"/>
      <c r="BE464" s="240"/>
      <c r="BF464" s="3"/>
      <c r="BG464" s="3"/>
    </row>
    <row r="465" spans="1:59" ht="18" customHeight="1">
      <c r="A465" s="3"/>
      <c r="B465" s="153"/>
      <c r="C465" s="153"/>
      <c r="D465" s="153"/>
      <c r="E465" s="153"/>
      <c r="F465" s="153"/>
      <c r="G465" s="153"/>
      <c r="H465" s="153"/>
      <c r="I465" s="153"/>
      <c r="J465" s="153"/>
      <c r="K465" s="153"/>
      <c r="L465" s="153"/>
      <c r="M465" s="153"/>
      <c r="N465" s="15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153"/>
      <c r="AP465" s="153"/>
      <c r="AQ465" s="153"/>
      <c r="AR465" s="153"/>
      <c r="AS465" s="153"/>
      <c r="AT465" s="153"/>
      <c r="AU465" s="153"/>
      <c r="AV465" s="153"/>
      <c r="AW465" s="153"/>
      <c r="AX465" s="153"/>
      <c r="AY465" s="153"/>
      <c r="AZ465" s="153"/>
      <c r="BA465" s="153"/>
      <c r="BB465" s="153"/>
      <c r="BC465" s="153"/>
      <c r="BD465" s="153"/>
      <c r="BE465" s="240"/>
      <c r="BF465" s="3"/>
      <c r="BG465" s="3"/>
    </row>
    <row r="466" spans="1:59" ht="18" customHeight="1">
      <c r="A466" s="3"/>
      <c r="B466" s="158"/>
      <c r="C466" s="158"/>
      <c r="D466" s="158"/>
      <c r="E466" s="158"/>
      <c r="F466" s="158"/>
      <c r="G466" s="158"/>
      <c r="H466" s="158"/>
      <c r="I466" s="158"/>
      <c r="J466" s="158"/>
      <c r="K466" s="158"/>
      <c r="L466" s="158"/>
      <c r="M466" s="158"/>
      <c r="N466" s="158"/>
      <c r="O466" s="3"/>
      <c r="P466" s="727" t="s">
        <v>108</v>
      </c>
      <c r="Q466" s="727"/>
      <c r="R466" s="727"/>
      <c r="S466" s="727"/>
      <c r="T466" s="727"/>
      <c r="U466" s="727"/>
      <c r="V466" s="727"/>
      <c r="W466" s="727"/>
      <c r="X466" s="727"/>
      <c r="Y466" s="727"/>
      <c r="Z466" s="727"/>
      <c r="AA466" s="727"/>
      <c r="AB466" s="727"/>
      <c r="AC466" s="727"/>
      <c r="AD466" s="727"/>
      <c r="AE466" s="727"/>
      <c r="AF466" s="727"/>
      <c r="AG466" s="727"/>
      <c r="AH466" s="727"/>
      <c r="AI466" s="727"/>
      <c r="AJ466" s="727"/>
      <c r="AK466" s="727"/>
      <c r="AL466" s="727"/>
      <c r="AM466" s="727"/>
      <c r="AN466" s="727"/>
      <c r="AO466" s="727"/>
      <c r="AP466" s="158"/>
      <c r="AQ466" s="158"/>
      <c r="AR466" s="158"/>
      <c r="AS466" s="158"/>
      <c r="AT466" s="158"/>
      <c r="AU466" s="158"/>
      <c r="AV466" s="158"/>
      <c r="AW466" s="158"/>
      <c r="AX466" s="158"/>
      <c r="AY466" s="158"/>
      <c r="AZ466" s="158"/>
      <c r="BA466" s="158"/>
      <c r="BB466" s="158"/>
      <c r="BC466" s="158"/>
      <c r="BD466" s="158"/>
      <c r="BE466" s="240"/>
      <c r="BF466" s="3"/>
      <c r="BG466" s="3"/>
    </row>
    <row r="467" spans="1:59" ht="18" customHeight="1">
      <c r="A467" s="3"/>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8"/>
      <c r="AL467" s="158"/>
      <c r="AM467" s="158"/>
      <c r="AN467" s="158"/>
      <c r="AO467" s="158"/>
      <c r="AP467" s="158"/>
      <c r="AQ467" s="158"/>
      <c r="AR467" s="158"/>
      <c r="AS467" s="158"/>
      <c r="AT467" s="158"/>
      <c r="AU467" s="158"/>
      <c r="AV467" s="158"/>
      <c r="AW467" s="158"/>
      <c r="AX467" s="158"/>
      <c r="AY467" s="158"/>
      <c r="AZ467" s="158"/>
      <c r="BA467" s="158"/>
      <c r="BB467" s="158"/>
      <c r="BC467" s="158"/>
      <c r="BD467" s="158"/>
      <c r="BE467" s="240"/>
      <c r="BF467" s="3"/>
      <c r="BG467" s="3"/>
    </row>
    <row r="468" spans="1:59" ht="18" customHeight="1">
      <c r="A468" s="3"/>
      <c r="B468" s="3"/>
      <c r="C468" s="3"/>
      <c r="D468" s="895" t="s">
        <v>109</v>
      </c>
      <c r="E468" s="895"/>
      <c r="F468" s="158"/>
      <c r="G468" s="158"/>
      <c r="H468" s="156" t="s">
        <v>175</v>
      </c>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c r="AE468" s="156"/>
      <c r="AF468" s="156"/>
      <c r="AG468" s="156"/>
      <c r="AH468" s="156"/>
      <c r="AI468" s="156"/>
      <c r="AJ468" s="156"/>
      <c r="AK468" s="156"/>
      <c r="AL468" s="156"/>
      <c r="AM468" s="156"/>
      <c r="AN468" s="156"/>
      <c r="AO468" s="156"/>
      <c r="AP468" s="156"/>
      <c r="AQ468" s="156"/>
      <c r="AR468" s="156"/>
      <c r="AS468" s="156"/>
      <c r="AT468" s="156"/>
      <c r="AU468" s="156"/>
      <c r="AV468" s="156"/>
      <c r="AW468" s="156"/>
      <c r="AX468" s="156"/>
      <c r="AY468" s="156"/>
      <c r="AZ468" s="158"/>
      <c r="BA468" s="158"/>
      <c r="BB468" s="158"/>
      <c r="BC468" s="158"/>
      <c r="BD468" s="158"/>
      <c r="BE468" s="240"/>
      <c r="BF468" s="3"/>
      <c r="BG468" s="3"/>
    </row>
    <row r="469" spans="1:59" ht="18" customHeight="1">
      <c r="A469" s="3"/>
      <c r="B469" s="3"/>
      <c r="C469" s="3"/>
      <c r="D469" s="158"/>
      <c r="E469" s="158"/>
      <c r="F469" s="158"/>
      <c r="G469" s="158"/>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c r="AE469" s="156"/>
      <c r="AF469" s="156"/>
      <c r="AG469" s="156"/>
      <c r="AH469" s="156"/>
      <c r="AI469" s="156"/>
      <c r="AJ469" s="156"/>
      <c r="AK469" s="156"/>
      <c r="AL469" s="156"/>
      <c r="AM469" s="156"/>
      <c r="AN469" s="156"/>
      <c r="AO469" s="156"/>
      <c r="AP469" s="156"/>
      <c r="AQ469" s="156"/>
      <c r="AR469" s="156"/>
      <c r="AS469" s="156"/>
      <c r="AT469" s="156"/>
      <c r="AU469" s="156"/>
      <c r="AV469" s="156"/>
      <c r="AW469" s="156"/>
      <c r="AX469" s="156"/>
      <c r="AY469" s="156"/>
      <c r="AZ469" s="158"/>
      <c r="BA469" s="158"/>
      <c r="BB469" s="158"/>
      <c r="BC469" s="158"/>
      <c r="BD469" s="158"/>
      <c r="BE469" s="240"/>
      <c r="BF469" s="3"/>
      <c r="BG469" s="3"/>
    </row>
    <row r="470" spans="1:59" ht="18" customHeight="1">
      <c r="A470" s="3"/>
      <c r="B470" s="3"/>
      <c r="C470" s="3"/>
      <c r="D470" s="895" t="s">
        <v>110</v>
      </c>
      <c r="E470" s="895"/>
      <c r="F470" s="158"/>
      <c r="G470" s="158"/>
      <c r="H470" s="156" t="s">
        <v>111</v>
      </c>
      <c r="I470" s="156"/>
      <c r="J470" s="156"/>
      <c r="K470" s="156"/>
      <c r="L470" s="156"/>
      <c r="M470" s="156"/>
      <c r="N470" s="156"/>
      <c r="O470" s="156"/>
      <c r="P470" s="156"/>
      <c r="Q470" s="156"/>
      <c r="R470" s="156"/>
      <c r="S470" s="156"/>
      <c r="T470" s="156"/>
      <c r="U470" s="156"/>
      <c r="V470" s="156"/>
      <c r="W470" s="156"/>
      <c r="X470" s="156"/>
      <c r="Y470" s="156"/>
      <c r="Z470" s="156"/>
      <c r="AA470" s="156"/>
      <c r="AB470" s="156"/>
      <c r="AC470" s="156"/>
      <c r="AD470" s="156"/>
      <c r="AE470" s="156"/>
      <c r="AF470" s="156"/>
      <c r="AG470" s="156"/>
      <c r="AH470" s="156"/>
      <c r="AI470" s="156"/>
      <c r="AJ470" s="156"/>
      <c r="AK470" s="156"/>
      <c r="AL470" s="156"/>
      <c r="AM470" s="156"/>
      <c r="AN470" s="156"/>
      <c r="AO470" s="156"/>
      <c r="AP470" s="156"/>
      <c r="AQ470" s="156"/>
      <c r="AR470" s="156"/>
      <c r="AS470" s="156"/>
      <c r="AT470" s="156"/>
      <c r="AU470" s="156"/>
      <c r="AV470" s="156"/>
      <c r="AW470" s="156"/>
      <c r="AX470" s="156"/>
      <c r="AY470" s="156"/>
      <c r="AZ470" s="158"/>
      <c r="BA470" s="158"/>
      <c r="BB470" s="158"/>
      <c r="BC470" s="158"/>
      <c r="BD470" s="158"/>
      <c r="BE470" s="240"/>
      <c r="BF470" s="3"/>
      <c r="BG470" s="3"/>
    </row>
    <row r="471" spans="1:59" ht="18" customHeight="1">
      <c r="A471" s="3"/>
      <c r="B471" s="3"/>
      <c r="C471" s="3"/>
      <c r="D471" s="158"/>
      <c r="E471" s="158"/>
      <c r="F471" s="158"/>
      <c r="G471" s="156" t="s">
        <v>250</v>
      </c>
      <c r="H471" s="3"/>
      <c r="I471" s="156"/>
      <c r="J471" s="156"/>
      <c r="K471" s="156"/>
      <c r="L471" s="156"/>
      <c r="M471" s="156"/>
      <c r="N471" s="156"/>
      <c r="O471" s="156"/>
      <c r="P471" s="156"/>
      <c r="Q471" s="156"/>
      <c r="R471" s="156"/>
      <c r="S471" s="156"/>
      <c r="T471" s="156"/>
      <c r="U471" s="156"/>
      <c r="V471" s="156"/>
      <c r="W471" s="156"/>
      <c r="X471" s="156"/>
      <c r="Y471" s="156"/>
      <c r="Z471" s="156"/>
      <c r="AA471" s="156"/>
      <c r="AB471" s="156"/>
      <c r="AC471" s="156"/>
      <c r="AD471" s="156"/>
      <c r="AE471" s="156"/>
      <c r="AF471" s="156"/>
      <c r="AG471" s="156"/>
      <c r="AH471" s="156"/>
      <c r="AI471" s="156"/>
      <c r="AJ471" s="156"/>
      <c r="AK471" s="156"/>
      <c r="AL471" s="156"/>
      <c r="AM471" s="156"/>
      <c r="AN471" s="156"/>
      <c r="AO471" s="156"/>
      <c r="AP471" s="156"/>
      <c r="AQ471" s="156"/>
      <c r="AR471" s="156"/>
      <c r="AS471" s="156"/>
      <c r="AT471" s="156"/>
      <c r="AU471" s="156"/>
      <c r="AV471" s="156"/>
      <c r="AW471" s="156"/>
      <c r="AX471" s="156"/>
      <c r="AY471" s="156"/>
      <c r="AZ471" s="158"/>
      <c r="BA471" s="158"/>
      <c r="BB471" s="158"/>
      <c r="BC471" s="158"/>
      <c r="BD471" s="158"/>
      <c r="BE471" s="240"/>
      <c r="BF471" s="3"/>
      <c r="BG471" s="3"/>
    </row>
    <row r="472" spans="1:59" ht="18" customHeight="1">
      <c r="A472" s="3"/>
      <c r="B472" s="3"/>
      <c r="C472" s="3"/>
      <c r="D472" s="158"/>
      <c r="E472" s="158"/>
      <c r="F472" s="158"/>
      <c r="G472" s="158"/>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c r="AE472" s="156"/>
      <c r="AF472" s="156"/>
      <c r="AG472" s="156"/>
      <c r="AH472" s="156"/>
      <c r="AI472" s="156"/>
      <c r="AJ472" s="156"/>
      <c r="AK472" s="156"/>
      <c r="AL472" s="156"/>
      <c r="AM472" s="156"/>
      <c r="AN472" s="156"/>
      <c r="AO472" s="156"/>
      <c r="AP472" s="156"/>
      <c r="AQ472" s="156"/>
      <c r="AR472" s="156"/>
      <c r="AS472" s="156"/>
      <c r="AT472" s="156"/>
      <c r="AU472" s="156"/>
      <c r="AV472" s="156"/>
      <c r="AW472" s="156"/>
      <c r="AX472" s="156"/>
      <c r="AY472" s="156"/>
      <c r="AZ472" s="158"/>
      <c r="BA472" s="158"/>
      <c r="BB472" s="158"/>
      <c r="BC472" s="158"/>
      <c r="BD472" s="158"/>
      <c r="BE472" s="240"/>
      <c r="BF472" s="3"/>
      <c r="BG472" s="3"/>
    </row>
    <row r="473" spans="1:59" ht="18" customHeight="1">
      <c r="A473" s="3"/>
      <c r="B473" s="3"/>
      <c r="C473" s="3"/>
      <c r="D473" s="895" t="s">
        <v>112</v>
      </c>
      <c r="E473" s="895"/>
      <c r="F473" s="158"/>
      <c r="G473" s="158"/>
      <c r="H473" s="156" t="s">
        <v>113</v>
      </c>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c r="AE473" s="156"/>
      <c r="AF473" s="156"/>
      <c r="AG473" s="156"/>
      <c r="AH473" s="156"/>
      <c r="AI473" s="156"/>
      <c r="AJ473" s="156"/>
      <c r="AK473" s="156"/>
      <c r="AL473" s="156"/>
      <c r="AM473" s="156"/>
      <c r="AN473" s="156"/>
      <c r="AO473" s="156"/>
      <c r="AP473" s="156"/>
      <c r="AQ473" s="156"/>
      <c r="AR473" s="156"/>
      <c r="AS473" s="156"/>
      <c r="AT473" s="156"/>
      <c r="AU473" s="156"/>
      <c r="AV473" s="156"/>
      <c r="AW473" s="156"/>
      <c r="AX473" s="156"/>
      <c r="AY473" s="156"/>
      <c r="AZ473" s="158"/>
      <c r="BA473" s="158"/>
      <c r="BB473" s="158"/>
      <c r="BC473" s="158"/>
      <c r="BD473" s="158"/>
      <c r="BE473" s="240"/>
      <c r="BF473" s="3"/>
      <c r="BG473" s="3"/>
    </row>
    <row r="474" spans="1:59" ht="18" customHeight="1">
      <c r="A474" s="3"/>
      <c r="B474" s="3"/>
      <c r="C474" s="3"/>
      <c r="D474" s="158"/>
      <c r="E474" s="158"/>
      <c r="F474" s="158"/>
      <c r="G474" s="157" t="s">
        <v>114</v>
      </c>
      <c r="H474" s="156"/>
      <c r="I474" s="156"/>
      <c r="J474" s="156"/>
      <c r="K474" s="156"/>
      <c r="L474" s="156"/>
      <c r="M474" s="156"/>
      <c r="N474" s="156"/>
      <c r="O474" s="156"/>
      <c r="P474" s="156"/>
      <c r="Q474" s="156"/>
      <c r="R474" s="156"/>
      <c r="S474" s="156"/>
      <c r="T474" s="156"/>
      <c r="U474" s="156"/>
      <c r="V474" s="156"/>
      <c r="W474" s="156"/>
      <c r="X474" s="156"/>
      <c r="Y474" s="156"/>
      <c r="Z474" s="156"/>
      <c r="AA474" s="156"/>
      <c r="AB474" s="156"/>
      <c r="AC474" s="156"/>
      <c r="AD474" s="156"/>
      <c r="AE474" s="156"/>
      <c r="AF474" s="156"/>
      <c r="AG474" s="156"/>
      <c r="AH474" s="156"/>
      <c r="AI474" s="156"/>
      <c r="AJ474" s="156"/>
      <c r="AK474" s="156"/>
      <c r="AL474" s="156"/>
      <c r="AM474" s="156"/>
      <c r="AN474" s="156"/>
      <c r="AO474" s="156"/>
      <c r="AP474" s="156"/>
      <c r="AQ474" s="156"/>
      <c r="AR474" s="156"/>
      <c r="AS474" s="156"/>
      <c r="AT474" s="156"/>
      <c r="AU474" s="156"/>
      <c r="AV474" s="156"/>
      <c r="AW474" s="156"/>
      <c r="AX474" s="156"/>
      <c r="AY474" s="156"/>
      <c r="AZ474" s="158"/>
      <c r="BA474" s="158"/>
      <c r="BB474" s="158"/>
      <c r="BC474" s="158"/>
      <c r="BD474" s="158"/>
      <c r="BE474" s="240"/>
      <c r="BF474" s="3"/>
      <c r="BG474" s="3"/>
    </row>
    <row r="475" spans="1:59" ht="18" customHeight="1">
      <c r="A475" s="3"/>
      <c r="B475" s="3"/>
      <c r="C475" s="3"/>
      <c r="D475" s="3"/>
      <c r="E475" s="3"/>
      <c r="F475" s="158"/>
      <c r="G475" s="158"/>
      <c r="H475" s="156"/>
      <c r="I475" s="156"/>
      <c r="J475" s="156"/>
      <c r="K475" s="156"/>
      <c r="L475" s="156"/>
      <c r="M475" s="156"/>
      <c r="N475" s="156"/>
      <c r="O475" s="156"/>
      <c r="P475" s="156"/>
      <c r="Q475" s="156"/>
      <c r="R475" s="156"/>
      <c r="S475" s="156"/>
      <c r="T475" s="156"/>
      <c r="U475" s="156"/>
      <c r="V475" s="156"/>
      <c r="W475" s="156"/>
      <c r="X475" s="156"/>
      <c r="Y475" s="156"/>
      <c r="Z475" s="156"/>
      <c r="AA475" s="156"/>
      <c r="AB475" s="156"/>
      <c r="AC475" s="156"/>
      <c r="AD475" s="156"/>
      <c r="AE475" s="156"/>
      <c r="AF475" s="156"/>
      <c r="AG475" s="156"/>
      <c r="AH475" s="156"/>
      <c r="AI475" s="156"/>
      <c r="AJ475" s="156"/>
      <c r="AK475" s="156"/>
      <c r="AL475" s="156"/>
      <c r="AM475" s="156"/>
      <c r="AN475" s="156"/>
      <c r="AO475" s="156"/>
      <c r="AP475" s="156"/>
      <c r="AQ475" s="156"/>
      <c r="AR475" s="156"/>
      <c r="AS475" s="156"/>
      <c r="AT475" s="156"/>
      <c r="AU475" s="156"/>
      <c r="AV475" s="156"/>
      <c r="AW475" s="156"/>
      <c r="AX475" s="156"/>
      <c r="AY475" s="156"/>
      <c r="AZ475" s="158"/>
      <c r="BA475" s="158"/>
      <c r="BB475" s="158"/>
      <c r="BC475" s="158"/>
      <c r="BD475" s="158"/>
      <c r="BE475" s="240"/>
      <c r="BF475" s="3"/>
      <c r="BG475" s="3"/>
    </row>
    <row r="476" spans="1:59" ht="18" customHeight="1">
      <c r="A476" s="3"/>
      <c r="B476" s="158"/>
      <c r="C476" s="158"/>
      <c r="D476" s="895" t="s">
        <v>115</v>
      </c>
      <c r="E476" s="895"/>
      <c r="F476" s="156"/>
      <c r="G476" s="156"/>
      <c r="H476" s="156" t="s">
        <v>231</v>
      </c>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c r="AE476" s="156"/>
      <c r="AF476" s="156"/>
      <c r="AG476" s="156"/>
      <c r="AH476" s="156"/>
      <c r="AI476" s="156"/>
      <c r="AJ476" s="156"/>
      <c r="AK476" s="156"/>
      <c r="AL476" s="156"/>
      <c r="AM476" s="156"/>
      <c r="AN476" s="156"/>
      <c r="AO476" s="156"/>
      <c r="AP476" s="156"/>
      <c r="AQ476" s="156"/>
      <c r="AR476" s="156"/>
      <c r="AS476" s="156"/>
      <c r="AT476" s="156"/>
      <c r="AU476" s="156"/>
      <c r="AV476" s="156"/>
      <c r="AW476" s="156"/>
      <c r="AX476" s="156"/>
      <c r="AY476" s="156"/>
      <c r="AZ476" s="158"/>
      <c r="BA476" s="158"/>
      <c r="BB476" s="158"/>
      <c r="BC476" s="158"/>
      <c r="BD476" s="158"/>
      <c r="BE476" s="240"/>
      <c r="BF476" s="3"/>
      <c r="BG476" s="3"/>
    </row>
    <row r="477" spans="1:59" ht="18" customHeight="1">
      <c r="A477" s="3"/>
      <c r="B477" s="158"/>
      <c r="C477" s="158"/>
      <c r="D477" s="3"/>
      <c r="E477" s="3"/>
      <c r="F477" s="156"/>
      <c r="G477" s="156" t="s">
        <v>174</v>
      </c>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c r="AE477" s="156"/>
      <c r="AF477" s="156"/>
      <c r="AG477" s="156"/>
      <c r="AH477" s="156"/>
      <c r="AI477" s="156"/>
      <c r="AJ477" s="156"/>
      <c r="AK477" s="166"/>
      <c r="AL477" s="166"/>
      <c r="AM477" s="166"/>
      <c r="AN477" s="166"/>
      <c r="AO477" s="166"/>
      <c r="AP477" s="166"/>
      <c r="AQ477" s="166"/>
      <c r="AR477" s="166"/>
      <c r="AS477" s="166"/>
      <c r="AT477" s="166"/>
      <c r="AU477" s="166"/>
      <c r="AV477" s="166"/>
      <c r="AW477" s="166"/>
      <c r="AX477" s="166"/>
      <c r="AY477" s="166"/>
      <c r="AZ477" s="167"/>
      <c r="BA477" s="167"/>
      <c r="BB477" s="167"/>
      <c r="BC477" s="167"/>
      <c r="BD477" s="167"/>
      <c r="BE477" s="140"/>
      <c r="BF477" s="3"/>
      <c r="BG477" s="3"/>
    </row>
    <row r="478" spans="1:59" ht="18" customHeight="1">
      <c r="A478" s="3"/>
      <c r="B478" s="158"/>
      <c r="C478" s="158"/>
      <c r="D478" s="158"/>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c r="AE478" s="156"/>
      <c r="AF478" s="156"/>
      <c r="AG478" s="156"/>
      <c r="AH478" s="156"/>
      <c r="AI478" s="156"/>
      <c r="AJ478" s="156"/>
      <c r="AK478" s="166"/>
      <c r="AL478" s="166"/>
      <c r="AM478" s="166"/>
      <c r="AN478" s="166"/>
      <c r="AO478" s="166"/>
      <c r="AP478" s="166"/>
      <c r="AQ478" s="166"/>
      <c r="AR478" s="166"/>
      <c r="AS478" s="166"/>
      <c r="AT478" s="166"/>
      <c r="AU478" s="166"/>
      <c r="AV478" s="166"/>
      <c r="AW478" s="166"/>
      <c r="AX478" s="166"/>
      <c r="AY478" s="166"/>
      <c r="AZ478" s="167"/>
      <c r="BA478" s="167"/>
      <c r="BB478" s="167"/>
      <c r="BC478" s="167"/>
      <c r="BD478" s="167"/>
      <c r="BE478" s="140"/>
      <c r="BF478" s="3"/>
      <c r="BG478" s="3"/>
    </row>
    <row r="479" spans="1:59" ht="18" customHeight="1">
      <c r="A479" s="3"/>
      <c r="B479" s="158"/>
      <c r="C479" s="158"/>
      <c r="D479" s="895" t="s">
        <v>116</v>
      </c>
      <c r="E479" s="895"/>
      <c r="F479" s="156"/>
      <c r="G479" s="156"/>
      <c r="H479" s="156" t="s">
        <v>232</v>
      </c>
      <c r="I479" s="156"/>
      <c r="J479" s="156"/>
      <c r="K479" s="156"/>
      <c r="L479" s="156"/>
      <c r="M479" s="156"/>
      <c r="N479" s="156"/>
      <c r="O479" s="156"/>
      <c r="P479" s="156"/>
      <c r="Q479" s="156"/>
      <c r="R479" s="156"/>
      <c r="S479" s="156"/>
      <c r="T479" s="156"/>
      <c r="U479" s="156"/>
      <c r="V479" s="156"/>
      <c r="W479" s="156"/>
      <c r="X479" s="156"/>
      <c r="Y479" s="156"/>
      <c r="Z479" s="156"/>
      <c r="AA479" s="156"/>
      <c r="AB479" s="156"/>
      <c r="AC479" s="156"/>
      <c r="AD479" s="156"/>
      <c r="AE479" s="156"/>
      <c r="AF479" s="156"/>
      <c r="AG479" s="156"/>
      <c r="AH479" s="156"/>
      <c r="AI479" s="156"/>
      <c r="AJ479" s="156"/>
      <c r="AK479" s="166"/>
      <c r="AL479" s="166"/>
      <c r="AM479" s="166"/>
      <c r="AN479" s="166"/>
      <c r="AO479" s="166"/>
      <c r="AP479" s="166"/>
      <c r="AQ479" s="166"/>
      <c r="AR479" s="166"/>
      <c r="AS479" s="166"/>
      <c r="AT479" s="166"/>
      <c r="AU479" s="166"/>
      <c r="AV479" s="166"/>
      <c r="AW479" s="166"/>
      <c r="AX479" s="166"/>
      <c r="AY479" s="166"/>
      <c r="AZ479" s="167"/>
      <c r="BA479" s="167"/>
      <c r="BB479" s="167"/>
      <c r="BC479" s="167"/>
      <c r="BD479" s="167"/>
      <c r="BE479" s="140"/>
      <c r="BF479" s="3"/>
      <c r="BG479" s="3"/>
    </row>
    <row r="480" spans="1:59" ht="18" customHeight="1">
      <c r="A480" s="3"/>
      <c r="B480" s="158"/>
      <c r="C480" s="158"/>
      <c r="D480" s="158"/>
      <c r="E480" s="156"/>
      <c r="F480" s="156"/>
      <c r="G480" s="156" t="s">
        <v>233</v>
      </c>
      <c r="H480" s="156"/>
      <c r="I480" s="156"/>
      <c r="J480" s="156"/>
      <c r="K480" s="156"/>
      <c r="L480" s="156"/>
      <c r="M480" s="156"/>
      <c r="N480" s="156"/>
      <c r="O480" s="156"/>
      <c r="P480" s="156"/>
      <c r="Q480" s="156"/>
      <c r="R480" s="156"/>
      <c r="S480" s="156"/>
      <c r="T480" s="156"/>
      <c r="U480" s="156"/>
      <c r="V480" s="156"/>
      <c r="W480" s="156"/>
      <c r="X480" s="156"/>
      <c r="Y480" s="156"/>
      <c r="Z480" s="156"/>
      <c r="AA480" s="156"/>
      <c r="AB480" s="156"/>
      <c r="AC480" s="156"/>
      <c r="AD480" s="156"/>
      <c r="AE480" s="156"/>
      <c r="AF480" s="156"/>
      <c r="AG480" s="156"/>
      <c r="AH480" s="156"/>
      <c r="AI480" s="156"/>
      <c r="AJ480" s="156"/>
      <c r="AK480" s="166"/>
      <c r="AL480" s="166"/>
      <c r="AM480" s="166"/>
      <c r="AN480" s="166"/>
      <c r="AO480" s="166"/>
      <c r="AP480" s="166"/>
      <c r="AQ480" s="166"/>
      <c r="AR480" s="166"/>
      <c r="AS480" s="166"/>
      <c r="AT480" s="166"/>
      <c r="AU480" s="166"/>
      <c r="AV480" s="166"/>
      <c r="AW480" s="166"/>
      <c r="AX480" s="166"/>
      <c r="AY480" s="166"/>
      <c r="AZ480" s="167"/>
      <c r="BA480" s="167"/>
      <c r="BB480" s="167"/>
      <c r="BC480" s="167"/>
      <c r="BD480" s="167"/>
      <c r="BE480" s="140"/>
      <c r="BF480" s="3"/>
      <c r="BG480" s="3"/>
    </row>
    <row r="481" spans="1:59" ht="18" customHeight="1">
      <c r="A481" s="3"/>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6"/>
      <c r="AY481" s="156"/>
      <c r="AZ481" s="156"/>
      <c r="BA481" s="156"/>
      <c r="BB481" s="156"/>
      <c r="BC481" s="156"/>
      <c r="BD481" s="156"/>
      <c r="BE481" s="243"/>
      <c r="BF481" s="3"/>
      <c r="BG481" s="3"/>
    </row>
    <row r="482" spans="1:59" ht="18" customHeight="1">
      <c r="A482" s="3"/>
      <c r="B482" s="156"/>
      <c r="C482" s="156"/>
      <c r="D482" s="895" t="s">
        <v>117</v>
      </c>
      <c r="E482" s="895"/>
      <c r="F482" s="156"/>
      <c r="G482" s="156"/>
      <c r="H482" s="156" t="s">
        <v>118</v>
      </c>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6"/>
      <c r="AY482" s="156"/>
      <c r="AZ482" s="156"/>
      <c r="BA482" s="156"/>
      <c r="BB482" s="156"/>
      <c r="BC482" s="156"/>
      <c r="BD482" s="156"/>
      <c r="BE482" s="246"/>
      <c r="BF482" s="3"/>
      <c r="BG482" s="3"/>
    </row>
    <row r="483" spans="1:59" ht="18" customHeight="1">
      <c r="A483" s="3"/>
      <c r="B483" s="156"/>
      <c r="C483" s="156"/>
      <c r="D483" s="46"/>
      <c r="E483" s="46"/>
      <c r="F483" s="156"/>
      <c r="G483" s="156" t="s">
        <v>119</v>
      </c>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6"/>
      <c r="AY483" s="156"/>
      <c r="AZ483" s="156"/>
      <c r="BA483" s="156"/>
      <c r="BB483" s="156"/>
      <c r="BC483" s="156"/>
      <c r="BD483" s="156"/>
      <c r="BE483" s="247"/>
      <c r="BF483" s="3"/>
      <c r="BG483" s="3"/>
    </row>
    <row r="484" spans="1:59" ht="18" customHeight="1">
      <c r="A484" s="3"/>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c r="AC484" s="156"/>
      <c r="AD484" s="156"/>
      <c r="AE484" s="156"/>
      <c r="AF484" s="156"/>
      <c r="AG484" s="156"/>
      <c r="AH484" s="156"/>
      <c r="AI484" s="156"/>
      <c r="AJ484" s="156"/>
      <c r="AK484" s="156"/>
      <c r="AL484" s="156"/>
      <c r="AM484" s="156"/>
      <c r="AN484" s="156"/>
      <c r="AO484" s="156"/>
      <c r="AP484" s="156"/>
      <c r="AQ484" s="156"/>
      <c r="AR484" s="156"/>
      <c r="AS484" s="156"/>
      <c r="AT484" s="156"/>
      <c r="AU484" s="156"/>
      <c r="AV484" s="156"/>
      <c r="AW484" s="156"/>
      <c r="AX484" s="156"/>
      <c r="AY484" s="156"/>
      <c r="AZ484" s="156"/>
      <c r="BA484" s="156"/>
      <c r="BB484" s="156"/>
      <c r="BC484" s="156"/>
      <c r="BD484" s="156"/>
      <c r="BE484" s="247"/>
      <c r="BF484" s="3"/>
      <c r="BG484" s="3"/>
    </row>
    <row r="485" spans="1:59" ht="18" customHeight="1">
      <c r="A485" s="3"/>
      <c r="B485" s="156"/>
      <c r="C485" s="156"/>
      <c r="D485" s="895" t="s">
        <v>120</v>
      </c>
      <c r="E485" s="895"/>
      <c r="F485" s="156"/>
      <c r="G485" s="156"/>
      <c r="H485" s="156" t="s">
        <v>234</v>
      </c>
      <c r="I485" s="156"/>
      <c r="J485" s="156"/>
      <c r="K485" s="156"/>
      <c r="L485" s="156"/>
      <c r="M485" s="156"/>
      <c r="N485" s="156"/>
      <c r="O485" s="156"/>
      <c r="P485" s="156"/>
      <c r="Q485" s="156"/>
      <c r="R485" s="156"/>
      <c r="S485" s="156"/>
      <c r="T485" s="156"/>
      <c r="U485" s="156"/>
      <c r="V485" s="156"/>
      <c r="W485" s="156"/>
      <c r="X485" s="156"/>
      <c r="Y485" s="156"/>
      <c r="Z485" s="156"/>
      <c r="AA485" s="156"/>
      <c r="AB485" s="156"/>
      <c r="AC485" s="156"/>
      <c r="AD485" s="156"/>
      <c r="AE485" s="156"/>
      <c r="AF485" s="156"/>
      <c r="AG485" s="156"/>
      <c r="AH485" s="156"/>
      <c r="AI485" s="156"/>
      <c r="AJ485" s="156"/>
      <c r="AK485" s="156"/>
      <c r="AL485" s="156"/>
      <c r="AM485" s="156"/>
      <c r="AN485" s="156"/>
      <c r="AO485" s="156"/>
      <c r="AP485" s="156"/>
      <c r="AQ485" s="156"/>
      <c r="AR485" s="156"/>
      <c r="AS485" s="156"/>
      <c r="AT485" s="156"/>
      <c r="AU485" s="156"/>
      <c r="AV485" s="156"/>
      <c r="AW485" s="156"/>
      <c r="AX485" s="156"/>
      <c r="AY485" s="156"/>
      <c r="AZ485" s="156"/>
      <c r="BA485" s="156"/>
      <c r="BB485" s="156"/>
      <c r="BC485" s="156"/>
      <c r="BD485" s="156"/>
      <c r="BE485" s="242"/>
      <c r="BF485" s="3"/>
      <c r="BG485" s="3"/>
    </row>
    <row r="486" spans="1:59" ht="18" customHeight="1">
      <c r="A486" s="3"/>
      <c r="B486" s="156"/>
      <c r="C486" s="156"/>
      <c r="D486" s="156"/>
      <c r="E486" s="156"/>
      <c r="F486" s="156"/>
      <c r="G486" s="156" t="s">
        <v>121</v>
      </c>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c r="AE486" s="156"/>
      <c r="AF486" s="156"/>
      <c r="AG486" s="156"/>
      <c r="AH486" s="156"/>
      <c r="AI486" s="156"/>
      <c r="AJ486" s="156"/>
      <c r="AK486" s="156"/>
      <c r="AL486" s="156"/>
      <c r="AM486" s="156"/>
      <c r="AN486" s="156"/>
      <c r="AO486" s="156"/>
      <c r="AP486" s="156"/>
      <c r="AQ486" s="156"/>
      <c r="AR486" s="156"/>
      <c r="AS486" s="156"/>
      <c r="AT486" s="156"/>
      <c r="AU486" s="156"/>
      <c r="AV486" s="156"/>
      <c r="AW486" s="156"/>
      <c r="AX486" s="156"/>
      <c r="AY486" s="156"/>
      <c r="AZ486" s="156"/>
      <c r="BA486" s="156"/>
      <c r="BB486" s="156"/>
      <c r="BC486" s="156"/>
      <c r="BD486" s="156"/>
      <c r="BE486" s="242"/>
      <c r="BF486" s="3"/>
      <c r="BG486" s="3"/>
    </row>
    <row r="487" spans="1:59" ht="18" customHeight="1">
      <c r="A487" s="3"/>
      <c r="B487" s="156"/>
      <c r="C487" s="156"/>
      <c r="D487" s="156"/>
      <c r="E487" s="156"/>
      <c r="F487" s="156"/>
      <c r="G487" s="156"/>
      <c r="H487" s="156" t="s">
        <v>235</v>
      </c>
      <c r="I487" s="156"/>
      <c r="J487" s="156"/>
      <c r="K487" s="156"/>
      <c r="L487" s="156"/>
      <c r="M487" s="156"/>
      <c r="N487" s="156"/>
      <c r="O487" s="156"/>
      <c r="P487" s="156"/>
      <c r="Q487" s="156"/>
      <c r="R487" s="156"/>
      <c r="S487" s="156"/>
      <c r="T487" s="156"/>
      <c r="U487" s="156"/>
      <c r="V487" s="156"/>
      <c r="W487" s="156"/>
      <c r="X487" s="156"/>
      <c r="Y487" s="156"/>
      <c r="Z487" s="156"/>
      <c r="AA487" s="156"/>
      <c r="AB487" s="156"/>
      <c r="AC487" s="156"/>
      <c r="AD487" s="156"/>
      <c r="AE487" s="156"/>
      <c r="AF487" s="156"/>
      <c r="AG487" s="156"/>
      <c r="AH487" s="156"/>
      <c r="AI487" s="156"/>
      <c r="AJ487" s="156"/>
      <c r="AK487" s="156"/>
      <c r="AL487" s="156"/>
      <c r="AM487" s="156"/>
      <c r="AN487" s="156"/>
      <c r="AO487" s="156"/>
      <c r="AP487" s="156"/>
      <c r="AQ487" s="156"/>
      <c r="AR487" s="156"/>
      <c r="AS487" s="156"/>
      <c r="AT487" s="156"/>
      <c r="AU487" s="156"/>
      <c r="AV487" s="156"/>
      <c r="AW487" s="156"/>
      <c r="AX487" s="156"/>
      <c r="AY487" s="156"/>
      <c r="AZ487" s="156"/>
      <c r="BA487" s="156"/>
      <c r="BB487" s="156"/>
      <c r="BC487" s="156"/>
      <c r="BD487" s="156"/>
      <c r="BE487" s="242"/>
      <c r="BF487" s="3"/>
      <c r="BG487" s="3"/>
    </row>
    <row r="488" spans="1:59" ht="18" customHeight="1">
      <c r="A488" s="3"/>
      <c r="B488" s="156"/>
      <c r="C488" s="156"/>
      <c r="D488" s="156"/>
      <c r="E488" s="156"/>
      <c r="F488" s="156"/>
      <c r="G488" s="170" t="s">
        <v>236</v>
      </c>
      <c r="H488" s="156"/>
      <c r="I488" s="156"/>
      <c r="J488" s="156"/>
      <c r="K488" s="156"/>
      <c r="L488" s="156"/>
      <c r="M488" s="156"/>
      <c r="N488" s="156"/>
      <c r="O488" s="156"/>
      <c r="P488" s="156"/>
      <c r="Q488" s="156"/>
      <c r="R488" s="156"/>
      <c r="S488" s="156"/>
      <c r="T488" s="156"/>
      <c r="U488" s="156"/>
      <c r="V488" s="156"/>
      <c r="W488" s="156"/>
      <c r="X488" s="156"/>
      <c r="Y488" s="156"/>
      <c r="Z488" s="156"/>
      <c r="AA488" s="156"/>
      <c r="AB488" s="156"/>
      <c r="AC488" s="156"/>
      <c r="AD488" s="156"/>
      <c r="AE488" s="156"/>
      <c r="AF488" s="156"/>
      <c r="AG488" s="156"/>
      <c r="AH488" s="156"/>
      <c r="AI488" s="156"/>
      <c r="AJ488" s="156"/>
      <c r="AK488" s="156"/>
      <c r="AL488" s="156"/>
      <c r="AM488" s="156"/>
      <c r="AN488" s="156"/>
      <c r="AO488" s="156"/>
      <c r="AP488" s="156"/>
      <c r="AQ488" s="156"/>
      <c r="AR488" s="156"/>
      <c r="AS488" s="156"/>
      <c r="AT488" s="156"/>
      <c r="AU488" s="156"/>
      <c r="AV488" s="156"/>
      <c r="AW488" s="156"/>
      <c r="AX488" s="156"/>
      <c r="AY488" s="156"/>
      <c r="AZ488" s="156"/>
      <c r="BA488" s="156"/>
      <c r="BB488" s="156"/>
      <c r="BC488" s="156"/>
      <c r="BD488" s="156"/>
      <c r="BE488" s="27"/>
      <c r="BF488" s="3"/>
      <c r="BG488" s="3"/>
    </row>
    <row r="489" spans="1:59" ht="18" customHeight="1">
      <c r="A489" s="3"/>
      <c r="B489" s="156"/>
      <c r="C489" s="156"/>
      <c r="D489" s="156"/>
      <c r="E489" s="156"/>
      <c r="F489" s="154"/>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c r="AC489" s="156"/>
      <c r="AD489" s="156"/>
      <c r="AE489" s="156"/>
      <c r="AF489" s="156"/>
      <c r="AG489" s="156"/>
      <c r="AH489" s="156"/>
      <c r="AI489" s="156"/>
      <c r="AJ489" s="156"/>
      <c r="AK489" s="156"/>
      <c r="AL489" s="156"/>
      <c r="AM489" s="156"/>
      <c r="AN489" s="156"/>
      <c r="AO489" s="156"/>
      <c r="AP489" s="156"/>
      <c r="AQ489" s="156"/>
      <c r="AR489" s="156"/>
      <c r="AS489" s="156"/>
      <c r="AT489" s="156"/>
      <c r="AU489" s="156"/>
      <c r="AV489" s="156"/>
      <c r="AW489" s="156"/>
      <c r="AX489" s="156"/>
      <c r="AY489" s="156"/>
      <c r="AZ489" s="156"/>
      <c r="BA489" s="156"/>
      <c r="BB489" s="156"/>
      <c r="BC489" s="156"/>
      <c r="BD489" s="156"/>
      <c r="BE489" s="28"/>
      <c r="BF489" s="3"/>
      <c r="BG489" s="3"/>
    </row>
    <row r="490" spans="1:59" ht="18" customHeight="1">
      <c r="A490" s="3"/>
      <c r="B490" s="168"/>
      <c r="C490" s="168"/>
      <c r="D490" s="895" t="s">
        <v>122</v>
      </c>
      <c r="E490" s="895"/>
      <c r="F490" s="168"/>
      <c r="G490" s="168"/>
      <c r="H490" s="156" t="s">
        <v>123</v>
      </c>
      <c r="I490" s="156"/>
      <c r="J490" s="156"/>
      <c r="K490" s="156"/>
      <c r="L490" s="156"/>
      <c r="M490" s="156"/>
      <c r="N490" s="156"/>
      <c r="O490" s="156"/>
      <c r="P490" s="156"/>
      <c r="Q490" s="156"/>
      <c r="R490" s="156"/>
      <c r="S490" s="156"/>
      <c r="T490" s="156"/>
      <c r="U490" s="156"/>
      <c r="V490" s="156"/>
      <c r="W490" s="156"/>
      <c r="X490" s="156"/>
      <c r="Y490" s="156"/>
      <c r="Z490" s="156"/>
      <c r="AA490" s="156"/>
      <c r="AB490" s="156"/>
      <c r="AC490" s="156"/>
      <c r="AD490" s="156"/>
      <c r="AE490" s="156"/>
      <c r="AF490" s="156"/>
      <c r="AG490" s="156"/>
      <c r="AH490" s="156"/>
      <c r="AI490" s="156"/>
      <c r="AJ490" s="156"/>
      <c r="AK490" s="156"/>
      <c r="AL490" s="156"/>
      <c r="AM490" s="156"/>
      <c r="AN490" s="156"/>
      <c r="AO490" s="156"/>
      <c r="AP490" s="156"/>
      <c r="AQ490" s="156"/>
      <c r="AR490" s="156"/>
      <c r="AS490" s="156"/>
      <c r="AT490" s="156"/>
      <c r="AU490" s="156"/>
      <c r="AV490" s="156"/>
      <c r="AW490" s="156"/>
      <c r="AX490" s="168"/>
      <c r="AY490" s="168"/>
      <c r="AZ490" s="168"/>
      <c r="BA490" s="168"/>
      <c r="BB490" s="168"/>
      <c r="BC490" s="168"/>
      <c r="BD490" s="168"/>
      <c r="BE490" s="244"/>
      <c r="BF490" s="3"/>
      <c r="BG490" s="3"/>
    </row>
    <row r="491" spans="1:59" ht="18" customHeight="1">
      <c r="A491" s="3"/>
      <c r="B491" s="168"/>
      <c r="C491" s="168"/>
      <c r="D491" s="156"/>
      <c r="E491" s="156"/>
      <c r="F491" s="168"/>
      <c r="G491" s="168"/>
      <c r="H491" s="156"/>
      <c r="I491" s="156"/>
      <c r="J491" s="156"/>
      <c r="K491" s="156"/>
      <c r="L491" s="156"/>
      <c r="M491" s="156"/>
      <c r="N491" s="156"/>
      <c r="O491" s="156"/>
      <c r="P491" s="156"/>
      <c r="Q491" s="156"/>
      <c r="R491" s="156"/>
      <c r="S491" s="156"/>
      <c r="T491" s="156"/>
      <c r="U491" s="156"/>
      <c r="V491" s="156"/>
      <c r="W491" s="156"/>
      <c r="X491" s="156"/>
      <c r="Y491" s="156"/>
      <c r="Z491" s="156"/>
      <c r="AA491" s="156"/>
      <c r="AB491" s="156"/>
      <c r="AC491" s="156"/>
      <c r="AD491" s="156"/>
      <c r="AE491" s="156"/>
      <c r="AF491" s="156"/>
      <c r="AG491" s="156"/>
      <c r="AH491" s="156"/>
      <c r="AI491" s="156"/>
      <c r="AJ491" s="156"/>
      <c r="AK491" s="156"/>
      <c r="AL491" s="156"/>
      <c r="AM491" s="156"/>
      <c r="AN491" s="156"/>
      <c r="AO491" s="156"/>
      <c r="AP491" s="156"/>
      <c r="AQ491" s="156"/>
      <c r="AR491" s="156"/>
      <c r="AS491" s="156"/>
      <c r="AT491" s="156"/>
      <c r="AU491" s="156"/>
      <c r="AV491" s="156"/>
      <c r="AW491" s="156"/>
      <c r="AX491" s="168"/>
      <c r="AY491" s="168"/>
      <c r="AZ491" s="168"/>
      <c r="BA491" s="168"/>
      <c r="BB491" s="168"/>
      <c r="BC491" s="168"/>
      <c r="BD491" s="168"/>
      <c r="BE491" s="244"/>
      <c r="BF491" s="3"/>
      <c r="BG491" s="3"/>
    </row>
    <row r="492" spans="1:59" ht="18" customHeight="1">
      <c r="A492" s="3"/>
      <c r="B492" s="168"/>
      <c r="C492" s="168"/>
      <c r="D492" s="895" t="s">
        <v>237</v>
      </c>
      <c r="E492" s="895"/>
      <c r="F492" s="168"/>
      <c r="G492" s="168"/>
      <c r="H492" s="156" t="s">
        <v>238</v>
      </c>
      <c r="I492" s="156"/>
      <c r="J492" s="156"/>
      <c r="K492" s="156"/>
      <c r="L492" s="156"/>
      <c r="M492" s="156"/>
      <c r="N492" s="156"/>
      <c r="O492" s="156"/>
      <c r="P492" s="156"/>
      <c r="Q492" s="156"/>
      <c r="R492" s="156"/>
      <c r="S492" s="156"/>
      <c r="T492" s="156"/>
      <c r="U492" s="156"/>
      <c r="V492" s="156"/>
      <c r="W492" s="156"/>
      <c r="X492" s="156"/>
      <c r="Y492" s="156"/>
      <c r="Z492" s="156"/>
      <c r="AA492" s="156"/>
      <c r="AB492" s="156"/>
      <c r="AC492" s="156"/>
      <c r="AD492" s="156"/>
      <c r="AE492" s="156"/>
      <c r="AF492" s="156"/>
      <c r="AG492" s="156"/>
      <c r="AH492" s="156"/>
      <c r="AI492" s="156"/>
      <c r="AJ492" s="156"/>
      <c r="AK492" s="156"/>
      <c r="AL492" s="156"/>
      <c r="AM492" s="156"/>
      <c r="AN492" s="156"/>
      <c r="AO492" s="156"/>
      <c r="AP492" s="156"/>
      <c r="AQ492" s="156"/>
      <c r="AR492" s="156"/>
      <c r="AS492" s="156"/>
      <c r="AT492" s="156"/>
      <c r="AU492" s="156"/>
      <c r="AV492" s="156"/>
      <c r="AW492" s="156"/>
      <c r="AX492" s="168"/>
      <c r="AY492" s="168"/>
      <c r="AZ492" s="156"/>
      <c r="BA492" s="3"/>
      <c r="BB492" s="3"/>
      <c r="BC492" s="3"/>
      <c r="BD492" s="3"/>
      <c r="BE492" s="2"/>
      <c r="BF492" s="3"/>
      <c r="BG492" s="3"/>
    </row>
    <row r="493" spans="1:59" ht="18" customHeight="1">
      <c r="A493" s="3"/>
      <c r="B493" s="168"/>
      <c r="C493" s="168"/>
      <c r="H493" s="156"/>
      <c r="I493" s="156"/>
      <c r="J493" s="156"/>
      <c r="K493" s="156"/>
      <c r="L493" s="156"/>
      <c r="M493" s="156"/>
      <c r="N493" s="156"/>
      <c r="O493" s="156"/>
      <c r="P493" s="156"/>
      <c r="Q493" s="156"/>
      <c r="R493" s="156"/>
      <c r="S493" s="156"/>
      <c r="T493" s="156"/>
      <c r="U493" s="156"/>
      <c r="V493" s="156"/>
      <c r="W493" s="156"/>
      <c r="X493" s="156"/>
      <c r="Y493" s="156"/>
      <c r="Z493" s="156"/>
      <c r="AA493" s="156"/>
      <c r="AB493" s="156"/>
      <c r="AC493" s="156"/>
      <c r="AD493" s="156"/>
      <c r="AE493" s="156"/>
      <c r="AF493" s="156"/>
      <c r="AG493" s="156"/>
      <c r="AH493" s="156"/>
      <c r="AI493" s="156"/>
      <c r="AJ493" s="156"/>
      <c r="AK493" s="156"/>
      <c r="AL493" s="156"/>
      <c r="AM493" s="156"/>
      <c r="AN493" s="156"/>
      <c r="AO493" s="156"/>
      <c r="AP493" s="156"/>
      <c r="AQ493" s="156"/>
      <c r="AR493" s="156"/>
      <c r="AS493" s="156"/>
      <c r="AT493" s="156"/>
      <c r="AU493" s="156"/>
      <c r="AV493" s="156"/>
      <c r="AW493" s="156"/>
      <c r="AX493" s="168"/>
      <c r="AY493" s="168"/>
      <c r="AZ493" s="156"/>
      <c r="BA493" s="156"/>
      <c r="BB493" s="156"/>
      <c r="BC493" s="156"/>
      <c r="BD493" s="156"/>
      <c r="BE493" s="27"/>
      <c r="BF493" s="3"/>
      <c r="BG493" s="3"/>
    </row>
    <row r="494" spans="1:59" ht="18" customHeight="1">
      <c r="A494" s="3"/>
      <c r="B494" s="168"/>
      <c r="C494" s="168"/>
      <c r="H494" s="156"/>
      <c r="I494" s="156"/>
      <c r="J494" s="156"/>
      <c r="K494" s="156"/>
      <c r="L494" s="156"/>
      <c r="M494" s="156"/>
      <c r="N494" s="156"/>
      <c r="O494" s="156"/>
      <c r="P494" s="156"/>
      <c r="Q494" s="156"/>
      <c r="R494" s="156"/>
      <c r="S494" s="156"/>
      <c r="T494" s="156"/>
      <c r="U494" s="156"/>
      <c r="V494" s="156"/>
      <c r="W494" s="156"/>
      <c r="X494" s="156"/>
      <c r="Y494" s="156"/>
      <c r="Z494" s="156"/>
      <c r="AA494" s="156"/>
      <c r="AB494" s="156"/>
      <c r="AC494" s="156"/>
      <c r="AD494" s="156"/>
      <c r="AE494" s="156"/>
      <c r="AF494" s="156"/>
      <c r="AG494" s="156"/>
      <c r="AH494" s="156"/>
      <c r="AI494" s="156"/>
      <c r="AJ494" s="156"/>
      <c r="AK494" s="156"/>
      <c r="AL494" s="156"/>
      <c r="AM494" s="156"/>
      <c r="AN494" s="156"/>
      <c r="AO494" s="156"/>
      <c r="AP494" s="156"/>
      <c r="AQ494" s="156"/>
      <c r="AR494" s="156"/>
      <c r="AS494" s="156"/>
      <c r="AT494" s="156"/>
      <c r="AU494" s="156"/>
      <c r="AV494" s="156"/>
      <c r="AW494" s="156"/>
      <c r="AX494" s="168"/>
      <c r="AY494" s="168"/>
      <c r="AZ494" s="156"/>
      <c r="BA494" s="156"/>
      <c r="BB494" s="156"/>
      <c r="BC494" s="156"/>
      <c r="BD494" s="156"/>
      <c r="BE494" s="27"/>
      <c r="BF494" s="3"/>
      <c r="BG494" s="3"/>
    </row>
    <row r="495" spans="1:59" ht="18" customHeight="1">
      <c r="A495" s="3"/>
      <c r="B495" s="168"/>
      <c r="C495" s="168"/>
      <c r="D495" s="881" t="s">
        <v>124</v>
      </c>
      <c r="E495" s="881"/>
      <c r="F495" s="3"/>
      <c r="G495" s="510" t="s">
        <v>205</v>
      </c>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6"/>
      <c r="AF495" s="156"/>
      <c r="AG495" s="156"/>
      <c r="AH495" s="156"/>
      <c r="AI495" s="156"/>
      <c r="AJ495" s="156"/>
      <c r="AK495" s="156"/>
      <c r="AL495" s="156"/>
      <c r="AM495" s="156"/>
      <c r="AN495" s="156"/>
      <c r="AO495" s="156"/>
      <c r="AP495" s="156"/>
      <c r="AQ495" s="156"/>
      <c r="AR495" s="156"/>
      <c r="AS495" s="156"/>
      <c r="AT495" s="156"/>
      <c r="AU495" s="156"/>
      <c r="AV495" s="156"/>
      <c r="AW495" s="156"/>
      <c r="AX495" s="168"/>
      <c r="AY495" s="168"/>
      <c r="AZ495" s="168"/>
      <c r="BA495" s="158"/>
      <c r="BB495" s="156"/>
      <c r="BC495" s="156"/>
      <c r="BD495" s="156"/>
      <c r="BE495" s="242"/>
      <c r="BF495" s="3"/>
      <c r="BG495" s="3"/>
    </row>
    <row r="496" spans="1:59" ht="18" customHeight="1">
      <c r="A496" s="3"/>
      <c r="B496" s="168"/>
      <c r="C496" s="168"/>
      <c r="D496" s="156"/>
      <c r="E496" s="156"/>
      <c r="F496" s="510" t="s">
        <v>206</v>
      </c>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c r="AC496" s="156"/>
      <c r="AD496" s="156"/>
      <c r="AE496" s="156"/>
      <c r="AF496" s="156"/>
      <c r="AG496" s="156"/>
      <c r="AH496" s="156"/>
      <c r="AI496" s="156"/>
      <c r="AJ496" s="156"/>
      <c r="AK496" s="156"/>
      <c r="AL496" s="156"/>
      <c r="AM496" s="156"/>
      <c r="AN496" s="156"/>
      <c r="AO496" s="156"/>
      <c r="AP496" s="156"/>
      <c r="AQ496" s="156"/>
      <c r="AR496" s="156"/>
      <c r="AS496" s="156"/>
      <c r="AT496" s="156"/>
      <c r="AU496" s="156"/>
      <c r="AV496" s="156"/>
      <c r="AW496" s="156"/>
      <c r="AX496" s="168"/>
      <c r="AY496" s="168"/>
      <c r="AZ496" s="168"/>
      <c r="BA496" s="158"/>
      <c r="BB496" s="156"/>
      <c r="BC496" s="156"/>
      <c r="BD496" s="156"/>
      <c r="BE496" s="242"/>
      <c r="BF496" s="3"/>
      <c r="BG496" s="3"/>
    </row>
    <row r="497" spans="1:59" ht="18" customHeight="1">
      <c r="A497" s="3"/>
      <c r="B497" s="168"/>
      <c r="C497" s="168"/>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156"/>
      <c r="AE497" s="156"/>
      <c r="AF497" s="156"/>
      <c r="AG497" s="156"/>
      <c r="AH497" s="156"/>
      <c r="AI497" s="156"/>
      <c r="AJ497" s="156"/>
      <c r="AK497" s="156"/>
      <c r="AL497" s="156"/>
      <c r="AM497" s="156"/>
      <c r="AN497" s="156"/>
      <c r="AO497" s="156"/>
      <c r="AP497" s="156"/>
      <c r="AQ497" s="156"/>
      <c r="AR497" s="156"/>
      <c r="AS497" s="156"/>
      <c r="AT497" s="156"/>
      <c r="AU497" s="156"/>
      <c r="AV497" s="156"/>
      <c r="AW497" s="156"/>
      <c r="AX497" s="168"/>
      <c r="AY497" s="168"/>
      <c r="AZ497" s="168"/>
      <c r="BA497" s="156"/>
      <c r="BB497" s="156"/>
      <c r="BC497" s="156"/>
      <c r="BD497" s="156"/>
      <c r="BE497" s="28"/>
      <c r="BF497" s="3"/>
      <c r="BG497" s="3"/>
    </row>
    <row r="498" spans="1:59" ht="18" customHeight="1">
      <c r="A498" s="3"/>
      <c r="B498" s="168"/>
      <c r="C498" s="168"/>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156"/>
      <c r="AL498" s="156"/>
      <c r="AM498" s="156"/>
      <c r="AN498" s="156"/>
      <c r="AO498" s="156"/>
      <c r="AP498" s="156"/>
      <c r="AQ498" s="156"/>
      <c r="AR498" s="156"/>
      <c r="AS498" s="156"/>
      <c r="AT498" s="156"/>
      <c r="AU498" s="156"/>
      <c r="AV498" s="156"/>
      <c r="AW498" s="156"/>
      <c r="AX498" s="168"/>
      <c r="AY498" s="168"/>
      <c r="AZ498" s="168"/>
      <c r="BA498" s="156"/>
      <c r="BB498" s="156"/>
      <c r="BC498" s="156"/>
      <c r="BD498" s="156"/>
      <c r="BE498" s="242"/>
      <c r="BF498" s="3"/>
      <c r="BG498" s="3"/>
    </row>
    <row r="499" spans="1:59" ht="18" customHeight="1">
      <c r="A499" s="3"/>
      <c r="B499" s="168"/>
      <c r="C499" s="168"/>
      <c r="D499" s="156"/>
      <c r="E499" s="156"/>
      <c r="F499" s="168"/>
      <c r="G499" s="168"/>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6"/>
      <c r="AK499" s="156"/>
      <c r="AL499" s="156"/>
      <c r="AM499" s="156"/>
      <c r="AN499" s="156"/>
      <c r="AO499" s="156"/>
      <c r="AP499" s="156"/>
      <c r="AQ499" s="156"/>
      <c r="AR499" s="156"/>
      <c r="AS499" s="156"/>
      <c r="AT499" s="156"/>
      <c r="AU499" s="156"/>
      <c r="AV499" s="156"/>
      <c r="AW499" s="156"/>
      <c r="AX499" s="168"/>
      <c r="AY499" s="168"/>
      <c r="AZ499" s="168"/>
      <c r="BA499" s="156"/>
      <c r="BB499" s="156"/>
      <c r="BC499" s="156"/>
      <c r="BD499" s="156"/>
      <c r="BE499" s="242"/>
      <c r="BF499" s="3"/>
      <c r="BG499" s="3"/>
    </row>
    <row r="500" spans="1:59" ht="18" customHeight="1">
      <c r="A500" s="3"/>
      <c r="B500" s="168"/>
      <c r="C500" s="168"/>
      <c r="D500" s="156"/>
      <c r="E500" s="156"/>
      <c r="F500" s="168"/>
      <c r="G500" s="168"/>
      <c r="H500" s="156"/>
      <c r="I500" s="156"/>
      <c r="J500" s="156"/>
      <c r="K500" s="156"/>
      <c r="L500" s="156"/>
      <c r="M500" s="156"/>
      <c r="N500" s="156"/>
      <c r="O500" s="156"/>
      <c r="P500" s="156"/>
      <c r="Q500" s="156"/>
      <c r="R500" s="156"/>
      <c r="S500" s="156"/>
      <c r="T500" s="156"/>
      <c r="U500" s="156"/>
      <c r="V500" s="156"/>
      <c r="W500" s="156"/>
      <c r="X500" s="156"/>
      <c r="Y500" s="156"/>
      <c r="Z500" s="156"/>
      <c r="AA500" s="156"/>
      <c r="AB500" s="156"/>
      <c r="AC500" s="156"/>
      <c r="AD500" s="156"/>
      <c r="AE500" s="156"/>
      <c r="AF500" s="156"/>
      <c r="AG500" s="156"/>
      <c r="AH500" s="156"/>
      <c r="AI500" s="156"/>
      <c r="AJ500" s="156"/>
      <c r="AK500" s="156"/>
      <c r="AL500" s="156"/>
      <c r="AM500" s="156"/>
      <c r="AN500" s="156"/>
      <c r="AO500" s="156"/>
      <c r="AP500" s="156"/>
      <c r="AQ500" s="156"/>
      <c r="AR500" s="156"/>
      <c r="AS500" s="156"/>
      <c r="AT500" s="156"/>
      <c r="AU500" s="156"/>
      <c r="AV500" s="156"/>
      <c r="AW500" s="156"/>
      <c r="AX500" s="168"/>
      <c r="AY500" s="168"/>
      <c r="AZ500" s="168"/>
      <c r="BA500" s="3"/>
      <c r="BB500" s="3"/>
      <c r="BC500" s="3"/>
      <c r="BD500" s="3"/>
      <c r="BE500" s="2"/>
      <c r="BF500" s="3"/>
      <c r="BG500" s="3"/>
    </row>
    <row r="501" spans="1:59" ht="18" customHeight="1">
      <c r="A501" s="3"/>
      <c r="B501" s="168"/>
      <c r="C501" s="168"/>
      <c r="D501" s="156"/>
      <c r="E501" s="156"/>
      <c r="F501" s="168"/>
      <c r="G501" s="168"/>
      <c r="H501" s="168"/>
      <c r="I501" s="168"/>
      <c r="J501" s="168"/>
      <c r="K501" s="168"/>
      <c r="L501" s="168"/>
      <c r="M501" s="168"/>
      <c r="N501" s="168"/>
      <c r="O501" s="168"/>
      <c r="P501" s="168"/>
      <c r="Q501" s="168"/>
      <c r="R501" s="168"/>
      <c r="S501" s="168"/>
      <c r="T501" s="168"/>
      <c r="U501" s="168"/>
      <c r="V501" s="168"/>
      <c r="W501" s="168"/>
      <c r="X501" s="168"/>
      <c r="Y501" s="168"/>
      <c r="Z501" s="168"/>
      <c r="AA501" s="168"/>
      <c r="AB501" s="168"/>
      <c r="AC501" s="168"/>
      <c r="AD501" s="168"/>
      <c r="AE501" s="168"/>
      <c r="AF501" s="168"/>
      <c r="AG501" s="168"/>
      <c r="AH501" s="168"/>
      <c r="AI501" s="168"/>
      <c r="AJ501" s="168"/>
      <c r="AK501" s="168"/>
      <c r="AL501" s="168"/>
      <c r="AM501" s="168"/>
      <c r="AN501" s="168"/>
      <c r="AO501" s="168"/>
      <c r="AP501" s="168"/>
      <c r="AQ501" s="168"/>
      <c r="AR501" s="168"/>
      <c r="AS501" s="168"/>
      <c r="AT501" s="168"/>
      <c r="AU501" s="168"/>
      <c r="AV501" s="168"/>
      <c r="AW501" s="168"/>
      <c r="AX501" s="168"/>
      <c r="AY501" s="168"/>
      <c r="AZ501" s="168"/>
      <c r="BA501" s="3"/>
      <c r="BB501" s="156"/>
      <c r="BC501" s="156"/>
      <c r="BD501" s="156"/>
      <c r="BE501" s="16"/>
      <c r="BF501" s="3"/>
      <c r="BG501" s="3"/>
    </row>
    <row r="502" spans="1:59" ht="18" customHeight="1">
      <c r="A502" s="3"/>
      <c r="B502" s="168"/>
      <c r="C502" s="168"/>
      <c r="D502" s="156"/>
      <c r="E502" s="156"/>
      <c r="F502" s="168"/>
      <c r="G502" s="168"/>
      <c r="H502" s="168"/>
      <c r="I502" s="168"/>
      <c r="J502" s="168"/>
      <c r="K502" s="168"/>
      <c r="L502" s="168"/>
      <c r="M502" s="168"/>
      <c r="N502" s="168"/>
      <c r="O502" s="168"/>
      <c r="P502" s="168"/>
      <c r="Q502" s="168"/>
      <c r="R502" s="168"/>
      <c r="S502" s="168"/>
      <c r="T502" s="168"/>
      <c r="U502" s="168"/>
      <c r="V502" s="168"/>
      <c r="W502" s="168"/>
      <c r="X502" s="168"/>
      <c r="Y502" s="168"/>
      <c r="Z502" s="168"/>
      <c r="AA502" s="168"/>
      <c r="AB502" s="168"/>
      <c r="AC502" s="168"/>
      <c r="AD502" s="168"/>
      <c r="AE502" s="168"/>
      <c r="AF502" s="168"/>
      <c r="AG502" s="168"/>
      <c r="AH502" s="168"/>
      <c r="AI502" s="168"/>
      <c r="AJ502" s="168"/>
      <c r="AK502" s="168"/>
      <c r="AL502" s="168"/>
      <c r="AM502" s="168"/>
      <c r="AN502" s="168"/>
      <c r="AO502" s="168"/>
      <c r="AP502" s="168"/>
      <c r="AQ502" s="168"/>
      <c r="AR502" s="168"/>
      <c r="AS502" s="168"/>
      <c r="AT502" s="168"/>
      <c r="AU502" s="168"/>
      <c r="AV502" s="168"/>
      <c r="AW502" s="168"/>
      <c r="AX502" s="168"/>
      <c r="AY502" s="168"/>
      <c r="AZ502" s="168"/>
      <c r="BA502" s="156"/>
      <c r="BB502" s="156"/>
      <c r="BC502" s="156"/>
      <c r="BD502" s="156"/>
      <c r="BE502" s="242"/>
      <c r="BF502" s="3"/>
      <c r="BG502" s="3"/>
    </row>
    <row r="503" spans="1:59" ht="18" customHeight="1">
      <c r="A503" s="3"/>
      <c r="B503" s="168"/>
      <c r="C503" s="168"/>
      <c r="D503" s="156"/>
      <c r="E503" s="156"/>
      <c r="F503" s="168"/>
      <c r="G503" s="168"/>
      <c r="H503" s="168"/>
      <c r="I503" s="168"/>
      <c r="J503" s="168"/>
      <c r="K503" s="168"/>
      <c r="L503" s="168"/>
      <c r="M503" s="168"/>
      <c r="N503" s="168"/>
      <c r="O503" s="168"/>
      <c r="P503" s="168"/>
      <c r="Q503" s="168"/>
      <c r="R503" s="168"/>
      <c r="S503" s="168"/>
      <c r="T503" s="168"/>
      <c r="U503" s="168"/>
      <c r="V503" s="168"/>
      <c r="W503" s="168"/>
      <c r="X503" s="168"/>
      <c r="Y503" s="168"/>
      <c r="Z503" s="168"/>
      <c r="AA503" s="168"/>
      <c r="AB503" s="168"/>
      <c r="AC503" s="168"/>
      <c r="AD503" s="168"/>
      <c r="AE503" s="168"/>
      <c r="AF503" s="168"/>
      <c r="AG503" s="168"/>
      <c r="AH503" s="168"/>
      <c r="AI503" s="168"/>
      <c r="AJ503" s="168"/>
      <c r="AK503" s="168"/>
      <c r="AL503" s="168"/>
      <c r="AM503" s="168"/>
      <c r="AN503" s="168"/>
      <c r="AO503" s="168"/>
      <c r="AP503" s="168"/>
      <c r="AQ503" s="168"/>
      <c r="AR503" s="168"/>
      <c r="AS503" s="168"/>
      <c r="AT503" s="168"/>
      <c r="AU503" s="168"/>
      <c r="AV503" s="168"/>
      <c r="AW503" s="3"/>
      <c r="AX503" s="3"/>
      <c r="AY503" s="3"/>
      <c r="AZ503" s="3"/>
      <c r="BA503" s="156"/>
      <c r="BB503" s="156"/>
      <c r="BC503" s="156"/>
      <c r="BD503" s="156"/>
      <c r="BE503" s="242"/>
      <c r="BF503" s="3"/>
      <c r="BG503" s="3"/>
    </row>
    <row r="504" spans="1:59" ht="18" customHeight="1">
      <c r="A504" s="3"/>
      <c r="B504" s="168"/>
      <c r="C504" s="168"/>
      <c r="D504" s="156"/>
      <c r="E504" s="156"/>
      <c r="F504" s="168"/>
      <c r="G504" s="168"/>
      <c r="H504" s="168"/>
      <c r="I504" s="168"/>
      <c r="J504" s="168"/>
      <c r="K504" s="168"/>
      <c r="L504" s="168"/>
      <c r="M504" s="168"/>
      <c r="N504" s="168"/>
      <c r="O504" s="168"/>
      <c r="P504" s="168"/>
      <c r="Q504" s="168"/>
      <c r="R504" s="168"/>
      <c r="S504" s="168"/>
      <c r="T504" s="168"/>
      <c r="U504" s="168"/>
      <c r="V504" s="168"/>
      <c r="W504" s="168"/>
      <c r="X504" s="168"/>
      <c r="Y504" s="168"/>
      <c r="Z504" s="168"/>
      <c r="AA504" s="168"/>
      <c r="AB504" s="168"/>
      <c r="AC504" s="168"/>
      <c r="AD504" s="168"/>
      <c r="AE504" s="168"/>
      <c r="AF504" s="168"/>
      <c r="AG504" s="168"/>
      <c r="AH504" s="168"/>
      <c r="AI504" s="168"/>
      <c r="AJ504" s="168"/>
      <c r="AK504" s="168"/>
      <c r="AL504" s="168"/>
      <c r="AM504" s="168"/>
      <c r="AN504" s="168"/>
      <c r="AO504" s="168"/>
      <c r="AP504" s="168"/>
      <c r="AQ504" s="168"/>
      <c r="AR504" s="168"/>
      <c r="AS504" s="168"/>
      <c r="AT504" s="168"/>
      <c r="AU504" s="168"/>
      <c r="AV504" s="168"/>
      <c r="AW504" s="3"/>
      <c r="AX504" s="3"/>
      <c r="AY504" s="3"/>
      <c r="AZ504" s="3"/>
      <c r="BA504" s="156"/>
      <c r="BB504" s="156"/>
      <c r="BC504" s="156"/>
      <c r="BD504" s="156"/>
      <c r="BE504" s="242"/>
      <c r="BF504" s="3"/>
      <c r="BG504" s="3"/>
    </row>
    <row r="505" spans="1:59" ht="18" customHeight="1">
      <c r="A505" s="3"/>
      <c r="B505" s="168"/>
      <c r="C505" s="168"/>
      <c r="D505" s="156"/>
      <c r="E505" s="156"/>
      <c r="F505" s="168"/>
      <c r="G505" s="168"/>
      <c r="H505" s="168"/>
      <c r="I505" s="168"/>
      <c r="J505" s="168"/>
      <c r="K505" s="168"/>
      <c r="L505" s="168"/>
      <c r="M505" s="168"/>
      <c r="N505" s="168"/>
      <c r="O505" s="168"/>
      <c r="P505" s="168"/>
      <c r="Q505" s="168"/>
      <c r="R505" s="168"/>
      <c r="S505" s="168"/>
      <c r="T505" s="168"/>
      <c r="U505" s="168"/>
      <c r="V505" s="168"/>
      <c r="W505" s="168"/>
      <c r="X505" s="168"/>
      <c r="Y505" s="168"/>
      <c r="Z505" s="168"/>
      <c r="AA505" s="168"/>
      <c r="AB505" s="168"/>
      <c r="AC505" s="168"/>
      <c r="AD505" s="168"/>
      <c r="AE505" s="168"/>
      <c r="AF505" s="168"/>
      <c r="AG505" s="168"/>
      <c r="AH505" s="168"/>
      <c r="AI505" s="168"/>
      <c r="AJ505" s="168"/>
      <c r="AK505" s="168"/>
      <c r="AL505" s="168"/>
      <c r="AM505" s="168"/>
      <c r="AN505" s="168"/>
      <c r="AO505" s="168"/>
      <c r="AP505" s="168"/>
      <c r="AQ505" s="168"/>
      <c r="AR505" s="168"/>
      <c r="AS505" s="168"/>
      <c r="AT505" s="168"/>
      <c r="AU505" s="168"/>
      <c r="AV505" s="168"/>
      <c r="AW505" s="168"/>
      <c r="AX505" s="156"/>
      <c r="AY505" s="156"/>
      <c r="AZ505" s="3"/>
      <c r="BA505" s="156"/>
      <c r="BB505" s="156"/>
      <c r="BC505" s="156"/>
      <c r="BD505" s="156"/>
      <c r="BE505" s="242"/>
      <c r="BF505" s="3"/>
      <c r="BG505" s="3"/>
    </row>
    <row r="506" spans="1:59" ht="18" customHeight="1">
      <c r="A506" s="3"/>
      <c r="B506" s="156"/>
      <c r="C506" s="156"/>
      <c r="D506" s="156"/>
      <c r="E506" s="156"/>
      <c r="F506" s="168"/>
      <c r="G506" s="168"/>
      <c r="H506" s="168"/>
      <c r="I506" s="168"/>
      <c r="J506" s="168"/>
      <c r="K506" s="168"/>
      <c r="L506" s="168"/>
      <c r="M506" s="168"/>
      <c r="N506" s="168"/>
      <c r="O506" s="168"/>
      <c r="P506" s="168"/>
      <c r="Q506" s="168"/>
      <c r="R506" s="168"/>
      <c r="S506" s="168"/>
      <c r="T506" s="168"/>
      <c r="U506" s="168"/>
      <c r="V506" s="168"/>
      <c r="W506" s="168"/>
      <c r="X506" s="168"/>
      <c r="Y506" s="168"/>
      <c r="Z506" s="168"/>
      <c r="AA506" s="168"/>
      <c r="AB506" s="168"/>
      <c r="AC506" s="168"/>
      <c r="AD506" s="168"/>
      <c r="AE506" s="168"/>
      <c r="AF506" s="168"/>
      <c r="AG506" s="168"/>
      <c r="AH506" s="168"/>
      <c r="AI506" s="168"/>
      <c r="AJ506" s="168"/>
      <c r="AK506" s="168"/>
      <c r="AL506" s="168"/>
      <c r="AM506" s="168"/>
      <c r="AN506" s="168"/>
      <c r="AO506" s="168"/>
      <c r="AP506" s="168"/>
      <c r="AQ506" s="168"/>
      <c r="AR506" s="168"/>
      <c r="AS506" s="168"/>
      <c r="AT506" s="168"/>
      <c r="AU506" s="168"/>
      <c r="AV506" s="168"/>
      <c r="AW506" s="168"/>
      <c r="AX506" s="3"/>
      <c r="AY506" s="3"/>
      <c r="AZ506" s="3"/>
      <c r="BA506" s="156"/>
      <c r="BB506" s="156"/>
      <c r="BC506" s="156"/>
      <c r="BD506" s="156"/>
      <c r="BE506" s="242"/>
      <c r="BF506" s="3"/>
      <c r="BG506" s="3"/>
    </row>
    <row r="507" spans="1:59" ht="18" customHeight="1">
      <c r="A507" s="3"/>
      <c r="B507" s="156"/>
      <c r="C507" s="156"/>
      <c r="D507" s="156"/>
      <c r="E507" s="156"/>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c r="AB507" s="168"/>
      <c r="AC507" s="168"/>
      <c r="AD507" s="168"/>
      <c r="AE507" s="168"/>
      <c r="AF507" s="168"/>
      <c r="AG507" s="168"/>
      <c r="AH507" s="168"/>
      <c r="AI507" s="168"/>
      <c r="AJ507" s="168"/>
      <c r="AK507" s="168"/>
      <c r="AL507" s="168"/>
      <c r="AM507" s="168"/>
      <c r="AN507" s="168"/>
      <c r="AO507" s="168"/>
      <c r="AP507" s="168"/>
      <c r="AQ507" s="168"/>
      <c r="AR507" s="168"/>
      <c r="AS507" s="168"/>
      <c r="AT507" s="168"/>
      <c r="AU507" s="168"/>
      <c r="AV507" s="168"/>
      <c r="AW507" s="168"/>
      <c r="AX507" s="156"/>
      <c r="AY507" s="156"/>
      <c r="AZ507" s="3"/>
      <c r="BA507" s="3"/>
      <c r="BB507" s="3"/>
      <c r="BC507" s="3"/>
      <c r="BD507" s="3"/>
      <c r="BE507" s="1"/>
      <c r="BF507" s="3"/>
      <c r="BG507" s="3"/>
    </row>
    <row r="508" spans="1:59" ht="18" customHeight="1">
      <c r="A508" s="3"/>
      <c r="B508" s="156"/>
      <c r="C508" s="156"/>
      <c r="D508" s="169"/>
      <c r="E508" s="169"/>
      <c r="F508" s="168"/>
      <c r="G508" s="168"/>
      <c r="H508" s="168"/>
      <c r="I508" s="168"/>
      <c r="J508" s="168"/>
      <c r="K508" s="168"/>
      <c r="L508" s="168"/>
      <c r="M508" s="168"/>
      <c r="N508" s="168"/>
      <c r="O508" s="168"/>
      <c r="P508" s="168"/>
      <c r="Q508" s="168"/>
      <c r="R508" s="168"/>
      <c r="S508" s="168"/>
      <c r="T508" s="168"/>
      <c r="U508" s="168"/>
      <c r="V508" s="168"/>
      <c r="W508" s="168"/>
      <c r="X508" s="168"/>
      <c r="Y508" s="168"/>
      <c r="Z508" s="168"/>
      <c r="AA508" s="168"/>
      <c r="AB508" s="168"/>
      <c r="AC508" s="168"/>
      <c r="AD508" s="168"/>
      <c r="AE508" s="168"/>
      <c r="AF508" s="168"/>
      <c r="AG508" s="168"/>
      <c r="AH508" s="168"/>
      <c r="AI508" s="168"/>
      <c r="AJ508" s="168"/>
      <c r="AK508" s="168"/>
      <c r="AL508" s="168"/>
      <c r="AM508" s="168"/>
      <c r="AN508" s="168"/>
      <c r="AO508" s="168"/>
      <c r="AP508" s="168"/>
      <c r="AQ508" s="168"/>
      <c r="AR508" s="168"/>
      <c r="AS508" s="168"/>
      <c r="AT508" s="168"/>
      <c r="AU508" s="168"/>
      <c r="AV508" s="168"/>
      <c r="AW508" s="168"/>
      <c r="AX508" s="3"/>
      <c r="AY508" s="3"/>
      <c r="AZ508" s="3"/>
      <c r="BA508" s="3"/>
      <c r="BB508" s="3"/>
      <c r="BC508" s="3"/>
      <c r="BD508" s="3"/>
      <c r="BE508" s="1"/>
      <c r="BF508" s="3"/>
      <c r="BG508" s="3"/>
    </row>
    <row r="509" spans="1:59" ht="18" customHeight="1">
      <c r="A509" s="3"/>
      <c r="B509" s="156"/>
      <c r="C509" s="156"/>
      <c r="D509" s="156"/>
      <c r="E509" s="156"/>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c r="AF509" s="169"/>
      <c r="AG509" s="169"/>
      <c r="AH509" s="169"/>
      <c r="AI509" s="169"/>
      <c r="AJ509" s="169"/>
      <c r="AK509" s="169"/>
      <c r="AL509" s="169"/>
      <c r="AM509" s="169"/>
      <c r="AN509" s="169"/>
      <c r="AO509" s="169"/>
      <c r="AP509" s="169"/>
      <c r="AQ509" s="169"/>
      <c r="AR509" s="169"/>
      <c r="AS509" s="169"/>
      <c r="AT509" s="169"/>
      <c r="AU509" s="169"/>
      <c r="AV509" s="169"/>
      <c r="AW509" s="169"/>
      <c r="AX509" s="3"/>
      <c r="AY509" s="3"/>
      <c r="AZ509" s="3"/>
      <c r="BA509" s="3"/>
      <c r="BB509" s="3"/>
      <c r="BC509" s="3"/>
      <c r="BD509" s="3"/>
      <c r="BE509" s="1"/>
      <c r="BF509" s="3"/>
      <c r="BG509" s="3"/>
    </row>
    <row r="510" spans="1:59" ht="18" customHeight="1">
      <c r="A510" s="3"/>
      <c r="B510" s="156"/>
      <c r="C510" s="156"/>
      <c r="D510" s="156"/>
      <c r="E510" s="156"/>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c r="AF510" s="169"/>
      <c r="AG510" s="169"/>
      <c r="AH510" s="169"/>
      <c r="AI510" s="169"/>
      <c r="AJ510" s="169"/>
      <c r="AK510" s="169"/>
      <c r="AL510" s="169"/>
      <c r="AM510" s="169"/>
      <c r="AN510" s="169"/>
      <c r="AO510" s="169"/>
      <c r="AP510" s="169"/>
      <c r="AQ510" s="169"/>
      <c r="AR510" s="169"/>
      <c r="AS510" s="169"/>
      <c r="AT510" s="169"/>
      <c r="AU510" s="169"/>
      <c r="AV510" s="169"/>
      <c r="AW510" s="169"/>
      <c r="AX510" s="3"/>
      <c r="AY510" s="3"/>
      <c r="AZ510" s="3"/>
      <c r="BA510" s="3"/>
      <c r="BB510" s="3"/>
      <c r="BC510" s="3"/>
      <c r="BD510" s="3"/>
      <c r="BE510" s="1"/>
      <c r="BF510" s="3"/>
      <c r="BG510" s="3"/>
    </row>
    <row r="511" spans="1:59" ht="18" customHeight="1">
      <c r="A511" s="3"/>
      <c r="B511" s="17"/>
      <c r="C511" s="17"/>
      <c r="D511" s="17"/>
      <c r="E511" s="17"/>
      <c r="F511" s="17"/>
      <c r="G511" s="17"/>
      <c r="H511" s="1"/>
      <c r="I511" s="1"/>
      <c r="J511" s="1"/>
      <c r="K511" s="1"/>
      <c r="L511" s="1"/>
      <c r="M511" s="1"/>
      <c r="N511" s="1"/>
      <c r="O511" s="1"/>
      <c r="P511" s="1"/>
      <c r="Q511" s="1"/>
      <c r="R511" s="1"/>
      <c r="S511" s="1"/>
      <c r="T511" s="1"/>
      <c r="U511" s="1"/>
      <c r="V511" s="119"/>
      <c r="W511" s="119"/>
      <c r="X511" s="119"/>
      <c r="Y511" s="119"/>
      <c r="Z511" s="119"/>
      <c r="AA511" s="119"/>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3"/>
      <c r="BB511" s="3"/>
      <c r="BC511" s="3"/>
      <c r="BD511" s="3"/>
      <c r="BE511" s="3"/>
      <c r="BF511" s="3"/>
      <c r="BG511" s="3"/>
    </row>
    <row r="512" spans="1:59" ht="18" customHeight="1">
      <c r="B512" s="1"/>
      <c r="C512" s="1"/>
      <c r="D512" s="130"/>
      <c r="E512" s="130"/>
      <c r="F512" s="130"/>
      <c r="G512" s="130"/>
      <c r="H512" s="130"/>
      <c r="I512" s="130"/>
      <c r="J512" s="130"/>
      <c r="K512" s="130"/>
      <c r="L512" s="130"/>
      <c r="M512" s="130"/>
      <c r="N512" s="130"/>
      <c r="O512" s="130"/>
      <c r="P512" s="130"/>
      <c r="Q512" s="1"/>
      <c r="R512" s="3"/>
      <c r="S512" s="3"/>
      <c r="T512" s="130"/>
      <c r="U512" s="130"/>
      <c r="V512" s="130"/>
      <c r="W512" s="130"/>
      <c r="X512" s="130"/>
      <c r="Y512" s="130"/>
      <c r="Z512" s="130"/>
      <c r="AA512" s="130"/>
      <c r="AB512" s="130"/>
      <c r="AC512" s="130"/>
      <c r="AD512" s="130"/>
      <c r="AE512" s="130"/>
      <c r="AF512" s="130"/>
      <c r="AG512" s="130"/>
      <c r="AH512" s="130"/>
      <c r="AI512" s="1"/>
      <c r="AJ512" s="1"/>
      <c r="AK512" s="1"/>
      <c r="AL512" s="1"/>
      <c r="AM512" s="1"/>
      <c r="AN512" s="1"/>
      <c r="AO512" s="1"/>
      <c r="AP512" s="1"/>
      <c r="AQ512" s="1"/>
      <c r="AR512" s="1"/>
      <c r="AS512" s="1"/>
      <c r="AT512" s="1"/>
      <c r="AU512" s="1"/>
      <c r="AV512" s="1"/>
      <c r="AW512" s="1"/>
      <c r="AX512" s="1"/>
      <c r="AY512" s="1"/>
      <c r="AZ512" s="1"/>
      <c r="BA512" s="3"/>
      <c r="BB512" s="3"/>
      <c r="BC512" s="3"/>
      <c r="BD512" s="3"/>
      <c r="BE512" s="3"/>
      <c r="BF512" s="3"/>
      <c r="BG512" s="3"/>
    </row>
    <row r="513" spans="2:57" ht="18" customHeight="1">
      <c r="B513" s="36"/>
      <c r="C513" s="36"/>
      <c r="D513" s="26"/>
      <c r="E513" s="26"/>
      <c r="F513" s="26"/>
      <c r="G513" s="26"/>
      <c r="H513" s="26"/>
      <c r="I513" s="26"/>
      <c r="J513" s="26"/>
      <c r="K513" s="26"/>
      <c r="L513" s="26"/>
      <c r="M513" s="26"/>
      <c r="N513" s="26"/>
      <c r="O513" s="26"/>
      <c r="P513" s="26"/>
      <c r="Q513" s="36"/>
      <c r="R513" s="26"/>
      <c r="S513" s="26"/>
      <c r="T513" s="26"/>
      <c r="U513" s="26"/>
      <c r="V513" s="26"/>
      <c r="W513" s="26"/>
      <c r="X513" s="26"/>
      <c r="Y513" s="26"/>
      <c r="Z513" s="26"/>
      <c r="AA513" s="26"/>
      <c r="AB513" s="26"/>
      <c r="AC513" s="26"/>
      <c r="AD513" s="26"/>
      <c r="AE513" s="26"/>
      <c r="AF513" s="26"/>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row>
  </sheetData>
  <sheetProtection algorithmName="SHA-512" hashValue="1D5v40g4JwOVsCaStw8qYnrht+6s4ceBs07n8Az0aWKE4OGyD6JuDYIVoqnIWk/nrKiRU2pXWd4Ei0hAVE6TUQ==" saltValue="cSZ0Nk5NE3D54Z/edviFSA==" spinCount="100000" sheet="1" deleteColumns="0" deleteRows="0" sort="0" autoFilter="0" pivotTables="0"/>
  <mergeCells count="618">
    <mergeCell ref="AR136:BE136"/>
    <mergeCell ref="AR137:BE137"/>
    <mergeCell ref="AA134:AQ134"/>
    <mergeCell ref="AR134:BE134"/>
    <mergeCell ref="AR135:BE135"/>
    <mergeCell ref="AA135:AQ135"/>
    <mergeCell ref="AA136:AQ136"/>
    <mergeCell ref="I127:P127"/>
    <mergeCell ref="Q127:BE128"/>
    <mergeCell ref="I128:P128"/>
    <mergeCell ref="AA131:AQ131"/>
    <mergeCell ref="AR131:BE131"/>
    <mergeCell ref="I132:Z132"/>
    <mergeCell ref="I133:Z133"/>
    <mergeCell ref="I135:Z135"/>
    <mergeCell ref="O60:P68"/>
    <mergeCell ref="B60:N61"/>
    <mergeCell ref="U233:V234"/>
    <mergeCell ref="W233:Z234"/>
    <mergeCell ref="I228:Z228"/>
    <mergeCell ref="AF155:BD157"/>
    <mergeCell ref="AD155:AE156"/>
    <mergeCell ref="J149:L149"/>
    <mergeCell ref="O149:Q149"/>
    <mergeCell ref="B145:H150"/>
    <mergeCell ref="I221:P222"/>
    <mergeCell ref="Q221:BE222"/>
    <mergeCell ref="Q219:BE220"/>
    <mergeCell ref="I220:P220"/>
    <mergeCell ref="L230:M231"/>
    <mergeCell ref="N230:O231"/>
    <mergeCell ref="P230:Q231"/>
    <mergeCell ref="R230:T231"/>
    <mergeCell ref="U230:V231"/>
    <mergeCell ref="AC185:AJ185"/>
    <mergeCell ref="AC186:AJ186"/>
    <mergeCell ref="L187:AB189"/>
    <mergeCell ref="AL187:AN189"/>
    <mergeCell ref="AC188:AJ188"/>
    <mergeCell ref="J241:L241"/>
    <mergeCell ref="O241:Q241"/>
    <mergeCell ref="AP95:AQ95"/>
    <mergeCell ref="AS95:AT95"/>
    <mergeCell ref="AS96:AT96"/>
    <mergeCell ref="B47:H47"/>
    <mergeCell ref="AC92:AJ92"/>
    <mergeCell ref="AI49:AL49"/>
    <mergeCell ref="AI50:AL50"/>
    <mergeCell ref="O69:P75"/>
    <mergeCell ref="AD60:AJ61"/>
    <mergeCell ref="AF103:AH103"/>
    <mergeCell ref="AF104:AH105"/>
    <mergeCell ref="S52:AD54"/>
    <mergeCell ref="AD50:AF50"/>
    <mergeCell ref="AD49:AF49"/>
    <mergeCell ref="B56:AC59"/>
    <mergeCell ref="AC93:AJ93"/>
    <mergeCell ref="L94:AB96"/>
    <mergeCell ref="AL94:AN96"/>
    <mergeCell ref="AC96:AJ96"/>
    <mergeCell ref="B76:V77"/>
    <mergeCell ref="O52:Q52"/>
    <mergeCell ref="Q60:V62"/>
    <mergeCell ref="I227:Z227"/>
    <mergeCell ref="AC95:AJ95"/>
    <mergeCell ref="W230:Z231"/>
    <mergeCell ref="AF230:AK231"/>
    <mergeCell ref="AA231:AE233"/>
    <mergeCell ref="I233:K234"/>
    <mergeCell ref="L233:M234"/>
    <mergeCell ref="N233:O234"/>
    <mergeCell ref="P233:Q234"/>
    <mergeCell ref="R233:T234"/>
    <mergeCell ref="AC189:AJ189"/>
    <mergeCell ref="S206:W209"/>
    <mergeCell ref="AE201:AH201"/>
    <mergeCell ref="AE202:AH202"/>
    <mergeCell ref="AE203:AH203"/>
    <mergeCell ref="AE204:AH204"/>
    <mergeCell ref="I129:P130"/>
    <mergeCell ref="Q129:BE130"/>
    <mergeCell ref="I134:Z134"/>
    <mergeCell ref="AA137:AQ137"/>
    <mergeCell ref="R138:T139"/>
    <mergeCell ref="AR132:BE132"/>
    <mergeCell ref="AR133:BE133"/>
    <mergeCell ref="AP96:AQ96"/>
    <mergeCell ref="E300:U302"/>
    <mergeCell ref="W300:AH300"/>
    <mergeCell ref="F351:BC353"/>
    <mergeCell ref="AR69:BE70"/>
    <mergeCell ref="V370:AF372"/>
    <mergeCell ref="O327:Q327"/>
    <mergeCell ref="T327:V327"/>
    <mergeCell ref="Y327:AA327"/>
    <mergeCell ref="B324:H324"/>
    <mergeCell ref="I324:BD325"/>
    <mergeCell ref="B325:H325"/>
    <mergeCell ref="BC211:BD212"/>
    <mergeCell ref="B155:C156"/>
    <mergeCell ref="I230:K231"/>
    <mergeCell ref="BA194:BB194"/>
    <mergeCell ref="J201:L203"/>
    <mergeCell ref="AQ192:AS192"/>
    <mergeCell ref="AT192:AU192"/>
    <mergeCell ref="AV192:AW192"/>
    <mergeCell ref="AX192:AY192"/>
    <mergeCell ref="AJ300:AN302"/>
    <mergeCell ref="W301:AH301"/>
    <mergeCell ref="W302:AH302"/>
    <mergeCell ref="W299:AH299"/>
    <mergeCell ref="H206:N209"/>
    <mergeCell ref="AZ99:BA99"/>
    <mergeCell ref="BB99:BC99"/>
    <mergeCell ref="AY101:AZ101"/>
    <mergeCell ref="BA101:BB101"/>
    <mergeCell ref="AI103:BC103"/>
    <mergeCell ref="BC119:BD120"/>
    <mergeCell ref="I124:BE126"/>
    <mergeCell ref="Z201:AD204"/>
    <mergeCell ref="AI201:AZ204"/>
    <mergeCell ref="BC194:BD194"/>
    <mergeCell ref="AF196:AH196"/>
    <mergeCell ref="AI196:BC196"/>
    <mergeCell ref="M201:O203"/>
    <mergeCell ref="P201:Q203"/>
    <mergeCell ref="R201:T203"/>
    <mergeCell ref="U201:V203"/>
    <mergeCell ref="W201:Y204"/>
    <mergeCell ref="O206:R206"/>
    <mergeCell ref="O207:R207"/>
    <mergeCell ref="O208:R208"/>
    <mergeCell ref="O209:R209"/>
    <mergeCell ref="AP188:AQ188"/>
    <mergeCell ref="AS188:AT188"/>
    <mergeCell ref="BK103:BM103"/>
    <mergeCell ref="BN103:CK103"/>
    <mergeCell ref="AI104:BA104"/>
    <mergeCell ref="BK104:BM104"/>
    <mergeCell ref="BD104:BE105"/>
    <mergeCell ref="AX11:AY11"/>
    <mergeCell ref="AZ11:BA11"/>
    <mergeCell ref="BB11:BC11"/>
    <mergeCell ref="AQ11:AS11"/>
    <mergeCell ref="AT11:AU11"/>
    <mergeCell ref="W76:AQ77"/>
    <mergeCell ref="AQ99:AS99"/>
    <mergeCell ref="AT99:AU99"/>
    <mergeCell ref="AV99:AW99"/>
    <mergeCell ref="W60:AC61"/>
    <mergeCell ref="AI16:BC16"/>
    <mergeCell ref="AI17:BC17"/>
    <mergeCell ref="AL18:AO19"/>
    <mergeCell ref="AL20:AO21"/>
    <mergeCell ref="AF16:AH16"/>
    <mergeCell ref="AR60:BE61"/>
    <mergeCell ref="AS62:BB63"/>
    <mergeCell ref="BQ14:BU14"/>
    <mergeCell ref="BV14:BX14"/>
    <mergeCell ref="C10:G11"/>
    <mergeCell ref="H10:N11"/>
    <mergeCell ref="O10:Q11"/>
    <mergeCell ref="R42:T43"/>
    <mergeCell ref="I41:Z41"/>
    <mergeCell ref="R45:T46"/>
    <mergeCell ref="B48:H48"/>
    <mergeCell ref="I47:BD48"/>
    <mergeCell ref="AM56:BE57"/>
    <mergeCell ref="B28:H30"/>
    <mergeCell ref="B31:H34"/>
    <mergeCell ref="B35:H41"/>
    <mergeCell ref="AR41:BE41"/>
    <mergeCell ref="AA41:AQ41"/>
    <mergeCell ref="O53:Q53"/>
    <mergeCell ref="J53:L53"/>
    <mergeCell ref="Y49:AA49"/>
    <mergeCell ref="Y50:AA50"/>
    <mergeCell ref="B55:H55"/>
    <mergeCell ref="J52:L52"/>
    <mergeCell ref="T49:V49"/>
    <mergeCell ref="O49:Q49"/>
    <mergeCell ref="O50:Q50"/>
    <mergeCell ref="AI56:AK57"/>
    <mergeCell ref="AC4:AJ4"/>
    <mergeCell ref="AC5:AJ5"/>
    <mergeCell ref="AC7:AJ7"/>
    <mergeCell ref="AC8:AJ8"/>
    <mergeCell ref="AL6:AN8"/>
    <mergeCell ref="L6:AB8"/>
    <mergeCell ref="I36:Z36"/>
    <mergeCell ref="I38:Z38"/>
    <mergeCell ref="AA35:AQ35"/>
    <mergeCell ref="I28:BE30"/>
    <mergeCell ref="AP20:AZ21"/>
    <mergeCell ref="AR36:BE36"/>
    <mergeCell ref="AR37:BE37"/>
    <mergeCell ref="AR38:BE38"/>
    <mergeCell ref="W22:AH22"/>
    <mergeCell ref="I31:P31"/>
    <mergeCell ref="I32:P32"/>
    <mergeCell ref="I33:P34"/>
    <mergeCell ref="Q31:BE32"/>
    <mergeCell ref="Q33:BE34"/>
    <mergeCell ref="AF15:AH15"/>
    <mergeCell ref="AI15:BC15"/>
    <mergeCell ref="AP18:AZ19"/>
    <mergeCell ref="AV11:AW11"/>
    <mergeCell ref="CL16:CM16"/>
    <mergeCell ref="BK15:BM15"/>
    <mergeCell ref="BR18:CK19"/>
    <mergeCell ref="AA36:AQ36"/>
    <mergeCell ref="AA39:AQ39"/>
    <mergeCell ref="AA40:AQ40"/>
    <mergeCell ref="E23:U25"/>
    <mergeCell ref="W23:AH23"/>
    <mergeCell ref="W24:AH24"/>
    <mergeCell ref="W25:AH25"/>
    <mergeCell ref="AJ23:AN25"/>
    <mergeCell ref="I35:Z35"/>
    <mergeCell ref="AR39:BE39"/>
    <mergeCell ref="AR40:BE40"/>
    <mergeCell ref="AA37:AQ37"/>
    <mergeCell ref="AA38:AQ38"/>
    <mergeCell ref="AR35:BE35"/>
    <mergeCell ref="BD16:BE17"/>
    <mergeCell ref="BN16:CK16"/>
    <mergeCell ref="BN15:CK15"/>
    <mergeCell ref="BN18:BQ19"/>
    <mergeCell ref="I39:Z39"/>
    <mergeCell ref="I37:Z37"/>
    <mergeCell ref="I40:Z40"/>
    <mergeCell ref="BY14:CK14"/>
    <mergeCell ref="BN14:BP14"/>
    <mergeCell ref="BK16:BM16"/>
    <mergeCell ref="BN20:BQ21"/>
    <mergeCell ref="BR20:CK21"/>
    <mergeCell ref="AF42:AK43"/>
    <mergeCell ref="AF45:AK46"/>
    <mergeCell ref="P42:Q43"/>
    <mergeCell ref="L45:M46"/>
    <mergeCell ref="N45:O46"/>
    <mergeCell ref="P45:Q46"/>
    <mergeCell ref="U42:V43"/>
    <mergeCell ref="L42:M43"/>
    <mergeCell ref="W42:Z43"/>
    <mergeCell ref="U45:V46"/>
    <mergeCell ref="AI58:BD59"/>
    <mergeCell ref="I55:BE55"/>
    <mergeCell ref="BC101:BD101"/>
    <mergeCell ref="B42:H46"/>
    <mergeCell ref="B49:H54"/>
    <mergeCell ref="N42:O43"/>
    <mergeCell ref="W45:Z46"/>
    <mergeCell ref="AL42:BE46"/>
    <mergeCell ref="AX99:AY99"/>
    <mergeCell ref="AO49:AQ49"/>
    <mergeCell ref="AO50:AQ50"/>
    <mergeCell ref="BD65:BE66"/>
    <mergeCell ref="AK60:AQ61"/>
    <mergeCell ref="AR101:AT101"/>
    <mergeCell ref="AU101:AV101"/>
    <mergeCell ref="AW101:AX101"/>
    <mergeCell ref="I42:K43"/>
    <mergeCell ref="I45:K46"/>
    <mergeCell ref="J49:L49"/>
    <mergeCell ref="J50:L50"/>
    <mergeCell ref="T50:V50"/>
    <mergeCell ref="Q63:V65"/>
    <mergeCell ref="Q66:V68"/>
    <mergeCell ref="B62:N75"/>
    <mergeCell ref="CL104:CM104"/>
    <mergeCell ref="BH108:BW111"/>
    <mergeCell ref="H114:N116"/>
    <mergeCell ref="O113:R113"/>
    <mergeCell ref="O115:R115"/>
    <mergeCell ref="O116:R116"/>
    <mergeCell ref="O114:R114"/>
    <mergeCell ref="S114:W116"/>
    <mergeCell ref="Z108:AD110"/>
    <mergeCell ref="AI108:AZ110"/>
    <mergeCell ref="U108:V110"/>
    <mergeCell ref="J108:L110"/>
    <mergeCell ref="AI105:BA105"/>
    <mergeCell ref="M108:O110"/>
    <mergeCell ref="P108:Q110"/>
    <mergeCell ref="R108:T110"/>
    <mergeCell ref="W108:Y111"/>
    <mergeCell ref="AE108:AH108"/>
    <mergeCell ref="AE109:AH109"/>
    <mergeCell ref="AE110:AH110"/>
    <mergeCell ref="AE111:AH111"/>
    <mergeCell ref="BN104:CK104"/>
    <mergeCell ref="AZ192:BA192"/>
    <mergeCell ref="BB192:BC192"/>
    <mergeCell ref="AW194:AX194"/>
    <mergeCell ref="AY194:AZ194"/>
    <mergeCell ref="J146:L146"/>
    <mergeCell ref="O146:Q146"/>
    <mergeCell ref="J148:L148"/>
    <mergeCell ref="N141:O142"/>
    <mergeCell ref="P141:Q142"/>
    <mergeCell ref="AP189:AQ189"/>
    <mergeCell ref="AS189:AT189"/>
    <mergeCell ref="AF141:AK142"/>
    <mergeCell ref="CL293:CM293"/>
    <mergeCell ref="AI294:BC294"/>
    <mergeCell ref="BH247:CE251"/>
    <mergeCell ref="AV288:AW288"/>
    <mergeCell ref="AX288:AY288"/>
    <mergeCell ref="BK292:BM292"/>
    <mergeCell ref="BN292:CK292"/>
    <mergeCell ref="AF293:AH293"/>
    <mergeCell ref="AI293:BC293"/>
    <mergeCell ref="BK293:BM293"/>
    <mergeCell ref="BN293:CK293"/>
    <mergeCell ref="BN291:BP291"/>
    <mergeCell ref="BQ291:BU291"/>
    <mergeCell ref="BV291:BX291"/>
    <mergeCell ref="BY291:CK291"/>
    <mergeCell ref="AF292:AH292"/>
    <mergeCell ref="AI292:BC292"/>
    <mergeCell ref="AZ288:BA288"/>
    <mergeCell ref="BB288:BC288"/>
    <mergeCell ref="AL295:AO296"/>
    <mergeCell ref="AP295:AZ296"/>
    <mergeCell ref="BN295:BQ296"/>
    <mergeCell ref="BR295:CK296"/>
    <mergeCell ref="AL297:AO298"/>
    <mergeCell ref="AP297:AZ298"/>
    <mergeCell ref="BN297:BQ298"/>
    <mergeCell ref="BR297:CK298"/>
    <mergeCell ref="BD293:BE294"/>
    <mergeCell ref="BK305:BR308"/>
    <mergeCell ref="I315:Z315"/>
    <mergeCell ref="I316:Z316"/>
    <mergeCell ref="I317:Z317"/>
    <mergeCell ref="I318:Z318"/>
    <mergeCell ref="B312:H318"/>
    <mergeCell ref="I312:Z312"/>
    <mergeCell ref="AA312:AQ312"/>
    <mergeCell ref="AR312:BE312"/>
    <mergeCell ref="I313:Z313"/>
    <mergeCell ref="AA313:AQ313"/>
    <mergeCell ref="AR313:BE313"/>
    <mergeCell ref="I314:Z314"/>
    <mergeCell ref="AA314:AQ314"/>
    <mergeCell ref="AR314:BE314"/>
    <mergeCell ref="AA315:AQ315"/>
    <mergeCell ref="AR315:BE315"/>
    <mergeCell ref="AA316:AQ316"/>
    <mergeCell ref="B305:H307"/>
    <mergeCell ref="I305:BE307"/>
    <mergeCell ref="B308:H311"/>
    <mergeCell ref="AR316:BE316"/>
    <mergeCell ref="AA317:AQ317"/>
    <mergeCell ref="AR317:BE317"/>
    <mergeCell ref="D482:E482"/>
    <mergeCell ref="D485:E485"/>
    <mergeCell ref="D490:E490"/>
    <mergeCell ref="B425:B426"/>
    <mergeCell ref="D419:E420"/>
    <mergeCell ref="F349:BC350"/>
    <mergeCell ref="AI327:AL327"/>
    <mergeCell ref="AO327:AQ327"/>
    <mergeCell ref="J329:L329"/>
    <mergeCell ref="O329:Q329"/>
    <mergeCell ref="B326:H331"/>
    <mergeCell ref="S329:AD331"/>
    <mergeCell ref="J330:L330"/>
    <mergeCell ref="O330:Q330"/>
    <mergeCell ref="Q431:AH432"/>
    <mergeCell ref="AO326:AQ326"/>
    <mergeCell ref="J327:L327"/>
    <mergeCell ref="Y326:AA326"/>
    <mergeCell ref="AD326:AF326"/>
    <mergeCell ref="AI326:AL326"/>
    <mergeCell ref="D425:E426"/>
    <mergeCell ref="B419:B420"/>
    <mergeCell ref="G419:O420"/>
    <mergeCell ref="D470:E470"/>
    <mergeCell ref="D473:E473"/>
    <mergeCell ref="D476:E476"/>
    <mergeCell ref="D479:E479"/>
    <mergeCell ref="D422:E423"/>
    <mergeCell ref="E380:I381"/>
    <mergeCell ref="E440:AP441"/>
    <mergeCell ref="CC336:CX337"/>
    <mergeCell ref="B332:H332"/>
    <mergeCell ref="I332:BE332"/>
    <mergeCell ref="Q419:AH420"/>
    <mergeCell ref="B422:B423"/>
    <mergeCell ref="G422:O423"/>
    <mergeCell ref="Q422:AH423"/>
    <mergeCell ref="D413:AE414"/>
    <mergeCell ref="E408:AI410"/>
    <mergeCell ref="AN408:AU410"/>
    <mergeCell ref="Q380:S381"/>
    <mergeCell ref="AK407:AL407"/>
    <mergeCell ref="D495:E495"/>
    <mergeCell ref="BT336:BU337"/>
    <mergeCell ref="AC392:AG393"/>
    <mergeCell ref="AC389:AF390"/>
    <mergeCell ref="AH389:AK390"/>
    <mergeCell ref="AH392:AK393"/>
    <mergeCell ref="AC383:AF384"/>
    <mergeCell ref="AC386:AF387"/>
    <mergeCell ref="AI375:BD376"/>
    <mergeCell ref="G425:O426"/>
    <mergeCell ref="Q425:AH426"/>
    <mergeCell ref="Q427:Z428"/>
    <mergeCell ref="Q429:Z430"/>
    <mergeCell ref="P462:AO463"/>
    <mergeCell ref="P466:AO466"/>
    <mergeCell ref="D468:E468"/>
    <mergeCell ref="BI358:BJ358"/>
    <mergeCell ref="D492:E492"/>
    <mergeCell ref="F358:BC359"/>
    <mergeCell ref="D359:E359"/>
    <mergeCell ref="J380:P381"/>
    <mergeCell ref="AK409:AL409"/>
    <mergeCell ref="AK408:AL408"/>
    <mergeCell ref="AK410:AL410"/>
    <mergeCell ref="A2:A8"/>
    <mergeCell ref="A91:A98"/>
    <mergeCell ref="A184:A191"/>
    <mergeCell ref="AA43:AE45"/>
    <mergeCell ref="AA139:AE141"/>
    <mergeCell ref="B138:H142"/>
    <mergeCell ref="I141:K142"/>
    <mergeCell ref="L141:M142"/>
    <mergeCell ref="AD158:AE159"/>
    <mergeCell ref="B151:H151"/>
    <mergeCell ref="I151:BE151"/>
    <mergeCell ref="U138:V139"/>
    <mergeCell ref="W138:Z139"/>
    <mergeCell ref="L138:M139"/>
    <mergeCell ref="AA132:AQ132"/>
    <mergeCell ref="J145:L145"/>
    <mergeCell ref="O145:Q145"/>
    <mergeCell ref="T145:V145"/>
    <mergeCell ref="Y145:AA145"/>
    <mergeCell ref="AD145:AF145"/>
    <mergeCell ref="BA153:BB153"/>
    <mergeCell ref="I131:Z131"/>
    <mergeCell ref="N138:O139"/>
    <mergeCell ref="P138:Q139"/>
    <mergeCell ref="BH155:CE159"/>
    <mergeCell ref="AO145:AQ145"/>
    <mergeCell ref="AI145:AL145"/>
    <mergeCell ref="T146:V146"/>
    <mergeCell ref="Y146:AA146"/>
    <mergeCell ref="O148:Q148"/>
    <mergeCell ref="S148:AD150"/>
    <mergeCell ref="CL197:CM197"/>
    <mergeCell ref="AI198:BA198"/>
    <mergeCell ref="D161:AB163"/>
    <mergeCell ref="D164:AB167"/>
    <mergeCell ref="D168:AB170"/>
    <mergeCell ref="D171:AB173"/>
    <mergeCell ref="D174:AB176"/>
    <mergeCell ref="BK196:BM196"/>
    <mergeCell ref="BN196:CK196"/>
    <mergeCell ref="AF197:AH198"/>
    <mergeCell ref="AI197:BA197"/>
    <mergeCell ref="BD197:BE198"/>
    <mergeCell ref="BK197:BM197"/>
    <mergeCell ref="BN197:CK197"/>
    <mergeCell ref="AR194:AT194"/>
    <mergeCell ref="AU194:AV194"/>
    <mergeCell ref="D155:AB159"/>
    <mergeCell ref="B216:H218"/>
    <mergeCell ref="I216:BE218"/>
    <mergeCell ref="B219:H222"/>
    <mergeCell ref="B223:H229"/>
    <mergeCell ref="I223:Z223"/>
    <mergeCell ref="AA223:AQ223"/>
    <mergeCell ref="AR223:BE223"/>
    <mergeCell ref="I224:Z224"/>
    <mergeCell ref="AA224:AQ224"/>
    <mergeCell ref="AR224:BE224"/>
    <mergeCell ref="I225:Z225"/>
    <mergeCell ref="AA225:AQ225"/>
    <mergeCell ref="AR225:BE225"/>
    <mergeCell ref="I226:Z226"/>
    <mergeCell ref="AA226:AQ226"/>
    <mergeCell ref="AR226:BE226"/>
    <mergeCell ref="AR228:BE228"/>
    <mergeCell ref="AR229:BE229"/>
    <mergeCell ref="AA227:AQ227"/>
    <mergeCell ref="AR227:BE227"/>
    <mergeCell ref="AA228:AQ228"/>
    <mergeCell ref="AA229:AQ229"/>
    <mergeCell ref="I229:Z229"/>
    <mergeCell ref="I219:P219"/>
    <mergeCell ref="B230:H234"/>
    <mergeCell ref="AL230:BE234"/>
    <mergeCell ref="AF233:AK234"/>
    <mergeCell ref="B235:H235"/>
    <mergeCell ref="I235:BD236"/>
    <mergeCell ref="B236:H236"/>
    <mergeCell ref="B237:H242"/>
    <mergeCell ref="J237:L237"/>
    <mergeCell ref="O237:Q237"/>
    <mergeCell ref="T237:V237"/>
    <mergeCell ref="Y237:AA237"/>
    <mergeCell ref="AD237:AF237"/>
    <mergeCell ref="AI237:AL237"/>
    <mergeCell ref="AO237:AQ237"/>
    <mergeCell ref="J238:L238"/>
    <mergeCell ref="O238:Q238"/>
    <mergeCell ref="T238:V238"/>
    <mergeCell ref="Y238:AA238"/>
    <mergeCell ref="AD238:AF238"/>
    <mergeCell ref="AI238:AL238"/>
    <mergeCell ref="AO238:AQ238"/>
    <mergeCell ref="J240:L240"/>
    <mergeCell ref="O240:Q240"/>
    <mergeCell ref="S240:AD242"/>
    <mergeCell ref="B243:H243"/>
    <mergeCell ref="I243:BE243"/>
    <mergeCell ref="BA245:BB245"/>
    <mergeCell ref="B247:C248"/>
    <mergeCell ref="D247:AB251"/>
    <mergeCell ref="D256:AB259"/>
    <mergeCell ref="B260:C261"/>
    <mergeCell ref="D260:AB262"/>
    <mergeCell ref="B263:C264"/>
    <mergeCell ref="D263:AB265"/>
    <mergeCell ref="AD247:AE248"/>
    <mergeCell ref="AF247:BD249"/>
    <mergeCell ref="B253:C254"/>
    <mergeCell ref="B256:C257"/>
    <mergeCell ref="D253:AB255"/>
    <mergeCell ref="B266:C267"/>
    <mergeCell ref="D266:AB268"/>
    <mergeCell ref="B269:C270"/>
    <mergeCell ref="D269:AB271"/>
    <mergeCell ref="B272:C273"/>
    <mergeCell ref="D272:AB274"/>
    <mergeCell ref="A277:A285"/>
    <mergeCell ref="AQ288:AS288"/>
    <mergeCell ref="AT288:AU288"/>
    <mergeCell ref="AC282:AJ282"/>
    <mergeCell ref="L280:AB282"/>
    <mergeCell ref="AL280:AN282"/>
    <mergeCell ref="AC281:AJ281"/>
    <mergeCell ref="C287:G288"/>
    <mergeCell ref="H287:N288"/>
    <mergeCell ref="O287:Q288"/>
    <mergeCell ref="AC278:AJ278"/>
    <mergeCell ref="AC279:AJ279"/>
    <mergeCell ref="L319:M320"/>
    <mergeCell ref="N319:O320"/>
    <mergeCell ref="P319:Q320"/>
    <mergeCell ref="R319:T320"/>
    <mergeCell ref="U319:V320"/>
    <mergeCell ref="F339:BC341"/>
    <mergeCell ref="F342:BC343"/>
    <mergeCell ref="E342:E343"/>
    <mergeCell ref="W319:Z320"/>
    <mergeCell ref="AF319:AK320"/>
    <mergeCell ref="AA320:AE322"/>
    <mergeCell ref="AF322:AK323"/>
    <mergeCell ref="I322:K323"/>
    <mergeCell ref="L322:M323"/>
    <mergeCell ref="F336:BC338"/>
    <mergeCell ref="N322:O323"/>
    <mergeCell ref="P322:Q323"/>
    <mergeCell ref="R322:T323"/>
    <mergeCell ref="AD327:AF327"/>
    <mergeCell ref="B180:C181"/>
    <mergeCell ref="D180:AB182"/>
    <mergeCell ref="T326:V326"/>
    <mergeCell ref="I308:P308"/>
    <mergeCell ref="Q308:BE309"/>
    <mergeCell ref="I309:P309"/>
    <mergeCell ref="AO119:AS120"/>
    <mergeCell ref="AT119:AZ120"/>
    <mergeCell ref="AO211:AS212"/>
    <mergeCell ref="AT211:AZ212"/>
    <mergeCell ref="J326:L326"/>
    <mergeCell ref="O326:Q326"/>
    <mergeCell ref="AV188:BE190"/>
    <mergeCell ref="I310:P311"/>
    <mergeCell ref="Q310:BE311"/>
    <mergeCell ref="U322:V323"/>
    <mergeCell ref="W322:Z323"/>
    <mergeCell ref="AA318:AQ318"/>
    <mergeCell ref="AR318:BE318"/>
    <mergeCell ref="AL319:BE323"/>
    <mergeCell ref="AF138:AK139"/>
    <mergeCell ref="AL138:BE142"/>
    <mergeCell ref="B319:H323"/>
    <mergeCell ref="I319:K320"/>
    <mergeCell ref="AV94:BD96"/>
    <mergeCell ref="B177:C178"/>
    <mergeCell ref="D177:AB179"/>
    <mergeCell ref="I143:BD144"/>
    <mergeCell ref="R141:T142"/>
    <mergeCell ref="U141:V142"/>
    <mergeCell ref="W141:Z142"/>
    <mergeCell ref="B143:H143"/>
    <mergeCell ref="AD146:AF146"/>
    <mergeCell ref="AI146:AL146"/>
    <mergeCell ref="AO146:AQ146"/>
    <mergeCell ref="B164:C165"/>
    <mergeCell ref="B168:C169"/>
    <mergeCell ref="B171:C172"/>
    <mergeCell ref="B174:C175"/>
    <mergeCell ref="B124:H126"/>
    <mergeCell ref="I138:K139"/>
    <mergeCell ref="B161:C162"/>
    <mergeCell ref="B144:H144"/>
    <mergeCell ref="B127:H130"/>
    <mergeCell ref="B131:H137"/>
    <mergeCell ref="AA133:AQ133"/>
    <mergeCell ref="I136:Z136"/>
    <mergeCell ref="I137:Z137"/>
  </mergeCells>
  <phoneticPr fontId="1"/>
  <pageMargins left="0.39370078740157483" right="0.19685039370078741" top="0.19685039370078741" bottom="0.19685039370078741" header="0.51181102362204722" footer="0.51181102362204722"/>
  <pageSetup paperSize="9" scale="89" fitToWidth="0" fitToHeight="0" orientation="portrait" r:id="rId1"/>
  <headerFooter alignWithMargins="0"/>
  <rowBreaks count="5" manualBreakCount="5">
    <brk id="89" max="61" man="1"/>
    <brk id="182" max="16383" man="1"/>
    <brk id="275" max="16383" man="1"/>
    <brk id="363" max="61" man="1"/>
    <brk id="458"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46"/>
  <sheetViews>
    <sheetView showZeros="0" view="pageBreakPreview" zoomScale="120" zoomScaleNormal="100" zoomScaleSheetLayoutView="120" workbookViewId="0">
      <selection activeCell="E19" sqref="E19"/>
    </sheetView>
  </sheetViews>
  <sheetFormatPr defaultColWidth="1.625" defaultRowHeight="9.9499999999999993" customHeight="1"/>
  <cols>
    <col min="1" max="1" width="3.625" style="478" customWidth="1"/>
    <col min="2" max="4" width="1.625" style="478" bestFit="1" customWidth="1"/>
    <col min="5" max="5" width="2.375" style="478" bestFit="1" customWidth="1"/>
    <col min="6" max="8" width="1.625" style="478" bestFit="1" customWidth="1"/>
    <col min="9" max="19" width="1.875" style="478" bestFit="1" customWidth="1"/>
    <col min="20" max="20" width="1.875" style="478" customWidth="1"/>
    <col min="21" max="25" width="1.875" style="478" bestFit="1" customWidth="1"/>
    <col min="26" max="26" width="2.125" style="478" customWidth="1"/>
    <col min="27" max="41" width="1.875" style="478" bestFit="1" customWidth="1"/>
    <col min="42" max="55" width="1.875" style="478" customWidth="1"/>
    <col min="56" max="56" width="1.875" style="478" bestFit="1" customWidth="1"/>
    <col min="57" max="57" width="2.75" style="478" customWidth="1"/>
    <col min="58" max="59" width="1.625" style="478"/>
    <col min="60" max="60" width="25.625" style="483" customWidth="1"/>
    <col min="61" max="16384" width="1.625" style="478"/>
  </cols>
  <sheetData>
    <row r="1" spans="1:60" ht="21" customHeight="1" thickBot="1">
      <c r="BE1" s="477"/>
      <c r="BF1" s="477"/>
      <c r="BG1" s="477"/>
    </row>
    <row r="2" spans="1:60" ht="9.9499999999999993" customHeight="1">
      <c r="BE2" s="477"/>
      <c r="BF2" s="477"/>
      <c r="BG2" s="477"/>
      <c r="BH2" s="996" t="s">
        <v>253</v>
      </c>
    </row>
    <row r="3" spans="1:60" ht="9.9499999999999993" customHeight="1">
      <c r="B3" s="824" t="s">
        <v>254</v>
      </c>
      <c r="C3" s="824"/>
      <c r="D3" s="824"/>
      <c r="E3" s="824"/>
      <c r="F3" s="824"/>
      <c r="G3" s="824"/>
      <c r="H3" s="824"/>
      <c r="I3" s="824"/>
      <c r="J3" s="824"/>
      <c r="K3" s="824"/>
      <c r="L3" s="824"/>
      <c r="M3" s="824"/>
      <c r="N3" s="824"/>
      <c r="O3" s="824"/>
      <c r="P3" s="477"/>
      <c r="Q3" s="477"/>
      <c r="R3" s="477"/>
      <c r="S3" s="477"/>
      <c r="T3" s="477"/>
      <c r="U3" s="490"/>
      <c r="V3" s="490"/>
      <c r="W3" s="649"/>
      <c r="X3" s="479"/>
      <c r="Y3" s="479"/>
      <c r="Z3" s="479"/>
      <c r="AA3" s="479"/>
      <c r="AB3" s="479"/>
      <c r="AC3" s="479"/>
      <c r="AD3" s="479"/>
      <c r="AE3" s="479"/>
      <c r="AF3" s="479"/>
      <c r="AG3" s="477"/>
      <c r="AH3" s="477"/>
      <c r="AI3" s="477"/>
      <c r="AJ3" s="489"/>
      <c r="AK3" s="489"/>
      <c r="AL3" s="489"/>
      <c r="AM3" s="489"/>
      <c r="AN3" s="489"/>
      <c r="AO3" s="489"/>
      <c r="AP3" s="624"/>
      <c r="AQ3" s="624"/>
      <c r="AR3" s="624"/>
      <c r="AS3" s="624"/>
      <c r="AT3" s="624"/>
      <c r="AU3" s="624"/>
      <c r="AV3" s="624"/>
      <c r="AW3" s="624"/>
      <c r="AX3" s="624"/>
      <c r="AY3" s="624"/>
      <c r="AZ3" s="624"/>
      <c r="BA3" s="624"/>
      <c r="BB3" s="624"/>
      <c r="BC3" s="624"/>
      <c r="BD3" s="624"/>
      <c r="BE3" s="624"/>
      <c r="BF3" s="477"/>
      <c r="BG3" s="477"/>
      <c r="BH3" s="997"/>
    </row>
    <row r="4" spans="1:60" ht="9.9499999999999993" customHeight="1">
      <c r="A4" s="628"/>
      <c r="B4" s="824"/>
      <c r="C4" s="824"/>
      <c r="D4" s="824"/>
      <c r="E4" s="824"/>
      <c r="F4" s="824"/>
      <c r="G4" s="824"/>
      <c r="H4" s="824"/>
      <c r="I4" s="824"/>
      <c r="J4" s="824"/>
      <c r="K4" s="824"/>
      <c r="L4" s="824"/>
      <c r="M4" s="824"/>
      <c r="N4" s="824"/>
      <c r="O4" s="824"/>
      <c r="P4" s="477"/>
      <c r="Q4" s="477"/>
      <c r="R4" s="477"/>
      <c r="S4" s="477"/>
      <c r="T4" s="477"/>
      <c r="U4" s="490"/>
      <c r="V4" s="151"/>
      <c r="W4" s="152"/>
      <c r="X4" s="498"/>
      <c r="Y4" s="498"/>
      <c r="Z4" s="498"/>
      <c r="AA4" s="498"/>
      <c r="AB4" s="498"/>
      <c r="AC4" s="498"/>
      <c r="AD4" s="498"/>
      <c r="AE4" s="498"/>
      <c r="AF4" s="498"/>
      <c r="AG4" s="482"/>
      <c r="AH4" s="628"/>
      <c r="AI4" s="628"/>
      <c r="AJ4" s="489"/>
      <c r="AK4" s="489"/>
      <c r="AL4" s="489"/>
      <c r="AM4" s="489"/>
      <c r="AN4" s="489"/>
      <c r="AO4" s="489"/>
      <c r="AP4" s="624"/>
      <c r="AQ4" s="624"/>
      <c r="AR4" s="624"/>
      <c r="AS4" s="624"/>
      <c r="AT4" s="624"/>
      <c r="AU4" s="624"/>
      <c r="AV4" s="624"/>
      <c r="AW4" s="624"/>
      <c r="AX4" s="624"/>
      <c r="AY4" s="624"/>
      <c r="AZ4" s="624"/>
      <c r="BA4" s="624"/>
      <c r="BB4" s="624"/>
      <c r="BC4" s="624"/>
      <c r="BD4" s="624"/>
      <c r="BE4" s="624"/>
      <c r="BF4" s="477"/>
      <c r="BG4" s="477"/>
      <c r="BH4" s="997"/>
    </row>
    <row r="5" spans="1:60" ht="9.9499999999999993" customHeight="1">
      <c r="A5" s="624"/>
      <c r="B5" s="477"/>
      <c r="C5" s="477"/>
      <c r="D5" s="477"/>
      <c r="E5" s="477"/>
      <c r="F5" s="477"/>
      <c r="G5" s="477"/>
      <c r="H5" s="477"/>
      <c r="I5" s="477"/>
      <c r="J5" s="477"/>
      <c r="K5" s="479"/>
      <c r="L5" s="479"/>
      <c r="M5" s="482"/>
      <c r="N5" s="482"/>
      <c r="O5" s="482"/>
      <c r="P5" s="482"/>
      <c r="Q5" s="482"/>
      <c r="R5" s="482"/>
      <c r="S5" s="482"/>
      <c r="T5" s="482"/>
      <c r="U5" s="151"/>
      <c r="V5" s="151"/>
      <c r="W5" s="152"/>
      <c r="X5" s="498"/>
      <c r="Y5" s="498"/>
      <c r="Z5" s="498"/>
      <c r="AA5" s="498"/>
      <c r="AB5" s="498"/>
      <c r="AC5" s="498"/>
      <c r="AD5" s="498"/>
      <c r="AE5" s="498"/>
      <c r="AF5" s="498"/>
      <c r="AG5" s="482"/>
      <c r="AH5" s="482"/>
      <c r="AI5" s="482"/>
      <c r="AJ5" s="489"/>
      <c r="AK5" s="489"/>
      <c r="AL5" s="489"/>
      <c r="AM5" s="489"/>
      <c r="AN5" s="489"/>
      <c r="AO5" s="489"/>
      <c r="AP5" s="624"/>
      <c r="AQ5" s="624"/>
      <c r="AR5" s="624"/>
      <c r="AS5" s="624"/>
      <c r="AT5" s="624"/>
      <c r="AU5" s="624"/>
      <c r="AV5" s="624"/>
      <c r="AW5" s="624"/>
      <c r="AX5" s="624"/>
      <c r="AY5" s="624"/>
      <c r="AZ5" s="624"/>
      <c r="BA5" s="624"/>
      <c r="BB5" s="624"/>
      <c r="BC5" s="624"/>
      <c r="BD5" s="624"/>
      <c r="BE5" s="624"/>
      <c r="BF5" s="477"/>
      <c r="BG5" s="477"/>
      <c r="BH5" s="998"/>
    </row>
    <row r="6" spans="1:60" ht="10.15" customHeight="1">
      <c r="A6" s="624"/>
      <c r="B6" s="477"/>
      <c r="C6" s="477"/>
      <c r="D6" s="477"/>
      <c r="E6" s="477"/>
      <c r="F6" s="477"/>
      <c r="G6" s="477"/>
      <c r="H6" s="477"/>
      <c r="I6" s="477"/>
      <c r="J6" s="477"/>
      <c r="K6" s="479"/>
      <c r="L6" s="479"/>
      <c r="M6" s="477"/>
      <c r="N6" s="477"/>
      <c r="O6" s="477"/>
      <c r="P6" s="477"/>
      <c r="Q6" s="477"/>
      <c r="R6" s="477"/>
      <c r="S6" s="477"/>
      <c r="T6" s="477"/>
      <c r="U6" s="477"/>
      <c r="V6" s="477"/>
      <c r="W6" s="498"/>
      <c r="X6" s="498"/>
      <c r="Y6" s="498"/>
      <c r="Z6" s="498"/>
      <c r="AA6" s="498"/>
      <c r="AB6" s="498"/>
      <c r="AC6" s="498"/>
      <c r="AD6" s="498"/>
      <c r="AE6" s="498"/>
      <c r="AF6" s="498"/>
      <c r="AG6" s="498"/>
      <c r="AH6" s="498"/>
      <c r="AI6" s="498"/>
      <c r="AJ6" s="479"/>
      <c r="AK6" s="479"/>
      <c r="AL6" s="628"/>
      <c r="AM6" s="628"/>
      <c r="AN6" s="628"/>
      <c r="AO6" s="628"/>
      <c r="AP6" s="629"/>
      <c r="AQ6" s="629"/>
      <c r="AR6" s="629"/>
      <c r="AS6" s="629"/>
      <c r="AT6" s="629"/>
      <c r="AU6" s="629"/>
      <c r="AV6" s="629"/>
      <c r="AW6" s="629"/>
      <c r="AX6" s="629"/>
      <c r="AY6" s="629"/>
      <c r="AZ6" s="629"/>
      <c r="BA6" s="629"/>
      <c r="BB6" s="629"/>
      <c r="BC6" s="629"/>
      <c r="BD6" s="629"/>
      <c r="BE6" s="629"/>
      <c r="BF6" s="477"/>
      <c r="BG6" s="477"/>
      <c r="BH6" s="998"/>
    </row>
    <row r="7" spans="1:60" ht="9.9499999999999993" customHeight="1">
      <c r="A7" s="624"/>
      <c r="B7" s="477"/>
      <c r="C7" s="477"/>
      <c r="D7" s="477"/>
      <c r="E7" s="477"/>
      <c r="F7" s="477"/>
      <c r="G7" s="477"/>
      <c r="H7" s="477"/>
      <c r="I7" s="477"/>
      <c r="J7" s="477"/>
      <c r="K7" s="477"/>
      <c r="L7" s="477"/>
      <c r="M7" s="477"/>
      <c r="N7" s="477"/>
      <c r="O7" s="477"/>
      <c r="P7" s="477"/>
      <c r="Q7" s="477"/>
      <c r="R7" s="477"/>
      <c r="S7" s="477"/>
      <c r="T7" s="477"/>
      <c r="U7" s="477"/>
      <c r="V7" s="1000" t="s">
        <v>255</v>
      </c>
      <c r="W7" s="1000"/>
      <c r="X7" s="1000"/>
      <c r="Y7" s="1000"/>
      <c r="Z7" s="1000"/>
      <c r="AA7" s="1000"/>
      <c r="AB7" s="1000"/>
      <c r="AC7" s="1000"/>
      <c r="AD7" s="1000"/>
      <c r="AE7" s="1000"/>
      <c r="AF7" s="824"/>
      <c r="AG7" s="498"/>
      <c r="AH7" s="498"/>
      <c r="AI7" s="498"/>
      <c r="AJ7" s="479"/>
      <c r="AK7" s="479"/>
      <c r="AL7" s="628"/>
      <c r="AM7" s="628"/>
      <c r="AN7" s="628"/>
      <c r="AO7" s="628"/>
      <c r="AP7" s="624"/>
      <c r="AQ7" s="624"/>
      <c r="AR7" s="624"/>
      <c r="AS7" s="624"/>
      <c r="AT7" s="624"/>
      <c r="AU7" s="624"/>
      <c r="AV7" s="624"/>
      <c r="AW7" s="624"/>
      <c r="AX7" s="624"/>
      <c r="AY7" s="624"/>
      <c r="AZ7" s="624"/>
      <c r="BA7" s="624"/>
      <c r="BB7" s="624"/>
      <c r="BC7" s="624"/>
      <c r="BD7" s="624"/>
      <c r="BE7" s="624"/>
      <c r="BF7" s="477"/>
      <c r="BG7" s="477"/>
      <c r="BH7" s="998"/>
    </row>
    <row r="8" spans="1:60" ht="9.9499999999999993" customHeight="1" thickBot="1">
      <c r="A8" s="624"/>
      <c r="B8" s="477"/>
      <c r="C8" s="477"/>
      <c r="D8" s="477"/>
      <c r="E8" s="477"/>
      <c r="F8" s="477"/>
      <c r="G8" s="477"/>
      <c r="H8" s="477"/>
      <c r="I8" s="477"/>
      <c r="J8" s="477"/>
      <c r="K8" s="477"/>
      <c r="L8" s="477"/>
      <c r="M8" s="477"/>
      <c r="N8" s="477"/>
      <c r="O8" s="477"/>
      <c r="P8" s="477"/>
      <c r="Q8" s="477"/>
      <c r="R8" s="477"/>
      <c r="S8" s="477"/>
      <c r="T8" s="477"/>
      <c r="U8" s="482"/>
      <c r="V8" s="1000"/>
      <c r="W8" s="1000"/>
      <c r="X8" s="1000"/>
      <c r="Y8" s="1000"/>
      <c r="Z8" s="1000"/>
      <c r="AA8" s="1000"/>
      <c r="AB8" s="1000"/>
      <c r="AC8" s="1000"/>
      <c r="AD8" s="1000"/>
      <c r="AE8" s="1000"/>
      <c r="AF8" s="824"/>
      <c r="AG8" s="628"/>
      <c r="AH8" s="628"/>
      <c r="AI8" s="482"/>
      <c r="AJ8" s="479"/>
      <c r="AK8" s="479"/>
      <c r="AL8" s="628"/>
      <c r="AM8" s="628"/>
      <c r="AN8" s="628"/>
      <c r="AO8" s="628"/>
      <c r="AP8" s="624"/>
      <c r="AQ8" s="624"/>
      <c r="AR8" s="624"/>
      <c r="AS8" s="624"/>
      <c r="AT8" s="624"/>
      <c r="AU8" s="624"/>
      <c r="AV8" s="624"/>
      <c r="AW8" s="624"/>
      <c r="AX8" s="624"/>
      <c r="AY8" s="624"/>
      <c r="AZ8" s="624"/>
      <c r="BA8" s="624"/>
      <c r="BB8" s="624"/>
      <c r="BC8" s="624"/>
      <c r="BD8" s="624"/>
      <c r="BE8" s="624"/>
      <c r="BF8" s="477"/>
      <c r="BG8" s="477"/>
      <c r="BH8" s="999"/>
    </row>
    <row r="9" spans="1:60" ht="9.9499999999999993" customHeight="1">
      <c r="A9" s="624"/>
      <c r="B9" s="477"/>
      <c r="C9" s="477"/>
      <c r="D9" s="477"/>
      <c r="E9" s="477"/>
      <c r="F9" s="477"/>
      <c r="G9" s="477"/>
      <c r="H9" s="477"/>
      <c r="I9" s="477"/>
      <c r="J9" s="477"/>
      <c r="K9" s="477"/>
      <c r="L9" s="477"/>
      <c r="M9" s="482"/>
      <c r="N9" s="482"/>
      <c r="O9" s="482"/>
      <c r="P9" s="482"/>
      <c r="Q9" s="482"/>
      <c r="R9" s="482"/>
      <c r="S9" s="482"/>
      <c r="T9" s="482"/>
      <c r="U9" s="482"/>
      <c r="V9" s="477"/>
      <c r="W9" s="498"/>
      <c r="X9" s="498"/>
      <c r="Y9" s="498"/>
      <c r="Z9" s="498"/>
      <c r="AA9" s="498"/>
      <c r="AB9" s="498"/>
      <c r="AC9" s="498"/>
      <c r="AD9" s="498"/>
      <c r="AE9" s="498"/>
      <c r="AF9" s="498"/>
      <c r="AG9" s="482"/>
      <c r="AH9" s="482"/>
      <c r="AI9" s="482"/>
      <c r="AJ9" s="479"/>
      <c r="AK9" s="479"/>
      <c r="AL9" s="628"/>
      <c r="AM9" s="628"/>
      <c r="AN9" s="628"/>
      <c r="AO9" s="628"/>
      <c r="AP9" s="629"/>
      <c r="AQ9" s="629"/>
      <c r="AR9" s="629"/>
      <c r="AS9" s="629"/>
      <c r="AT9" s="629"/>
      <c r="AU9" s="629"/>
      <c r="AV9" s="629"/>
      <c r="AW9" s="629"/>
      <c r="AX9" s="629"/>
      <c r="AY9" s="629"/>
      <c r="AZ9" s="629"/>
      <c r="BA9" s="629"/>
      <c r="BB9" s="629"/>
      <c r="BC9" s="629"/>
      <c r="BD9" s="629"/>
      <c r="BE9" s="629"/>
      <c r="BF9" s="477"/>
      <c r="BG9" s="477"/>
    </row>
    <row r="10" spans="1:60" ht="11.25" customHeight="1">
      <c r="A10" s="624"/>
      <c r="B10" s="628"/>
      <c r="C10" s="628"/>
      <c r="D10" s="628"/>
      <c r="E10" s="628"/>
      <c r="F10" s="628"/>
      <c r="G10" s="628"/>
      <c r="H10" s="628"/>
      <c r="I10" s="628"/>
      <c r="J10" s="628"/>
      <c r="K10" s="628"/>
      <c r="L10" s="628"/>
      <c r="M10" s="479"/>
      <c r="N10" s="479"/>
      <c r="O10" s="479"/>
      <c r="P10" s="479"/>
      <c r="Q10" s="479"/>
      <c r="R10" s="479"/>
      <c r="S10" s="479"/>
      <c r="T10" s="479"/>
      <c r="U10" s="479"/>
      <c r="V10" s="628"/>
      <c r="W10" s="14"/>
      <c r="X10" s="14"/>
      <c r="Y10" s="14"/>
      <c r="Z10" s="14"/>
      <c r="AA10" s="14"/>
      <c r="AB10" s="14"/>
      <c r="AC10" s="14"/>
      <c r="AD10" s="14"/>
      <c r="AE10" s="14"/>
      <c r="AF10" s="14"/>
      <c r="AG10" s="479"/>
      <c r="AH10" s="479"/>
      <c r="AI10" s="479"/>
      <c r="AJ10" s="479"/>
      <c r="AK10" s="479"/>
      <c r="AL10" s="628"/>
      <c r="AM10" s="628"/>
      <c r="AN10" s="628"/>
      <c r="AO10" s="628"/>
      <c r="AP10" s="629"/>
      <c r="AQ10" s="629"/>
      <c r="AR10" s="629"/>
      <c r="AS10" s="629"/>
      <c r="AT10" s="629"/>
      <c r="AU10" s="629"/>
      <c r="AV10" s="629"/>
      <c r="AW10" s="629"/>
      <c r="AX10" s="629"/>
      <c r="AY10" s="629"/>
      <c r="AZ10" s="629"/>
      <c r="BA10" s="629"/>
      <c r="BB10" s="629"/>
      <c r="BC10" s="629"/>
      <c r="BD10" s="629"/>
      <c r="BE10" s="629"/>
      <c r="BF10" s="477"/>
      <c r="BG10" s="477"/>
    </row>
    <row r="11" spans="1:60" ht="9.9499999999999993" customHeight="1">
      <c r="A11" s="624"/>
      <c r="B11" s="628"/>
      <c r="C11" s="628"/>
      <c r="D11" s="629"/>
      <c r="E11" s="629"/>
      <c r="F11" s="629"/>
      <c r="G11" s="629"/>
      <c r="H11" s="629"/>
      <c r="I11" s="629"/>
      <c r="J11" s="629"/>
      <c r="K11" s="629"/>
      <c r="L11" s="629"/>
      <c r="M11" s="477"/>
      <c r="N11" s="477"/>
      <c r="O11" s="477"/>
      <c r="P11" s="477"/>
      <c r="Q11" s="477"/>
      <c r="R11" s="477"/>
      <c r="S11" s="477"/>
      <c r="T11" s="477"/>
      <c r="U11" s="477"/>
      <c r="V11" s="477"/>
      <c r="W11" s="477"/>
      <c r="X11" s="477"/>
      <c r="Y11" s="5"/>
      <c r="Z11" s="5"/>
      <c r="AA11" s="624"/>
      <c r="AB11" s="624"/>
      <c r="AC11" s="624"/>
      <c r="AD11" s="637"/>
      <c r="AE11" s="579"/>
      <c r="AF11" s="579"/>
      <c r="AG11" s="579"/>
      <c r="AH11" s="638"/>
      <c r="AI11" s="626"/>
      <c r="AJ11" s="626"/>
      <c r="AK11" s="640"/>
      <c r="AL11" s="579"/>
      <c r="AM11" s="579"/>
      <c r="AN11" s="579"/>
      <c r="AO11" s="579"/>
      <c r="AP11" s="579"/>
      <c r="AQ11" s="579"/>
      <c r="AR11" s="579"/>
      <c r="AS11" s="579"/>
      <c r="AT11" s="579"/>
      <c r="AU11" s="579"/>
      <c r="AV11" s="579"/>
      <c r="AW11" s="579"/>
      <c r="AX11" s="628"/>
      <c r="AY11" s="628"/>
      <c r="AZ11" s="628"/>
      <c r="BA11" s="628"/>
      <c r="BB11" s="628"/>
      <c r="BC11" s="628"/>
      <c r="BD11" s="628"/>
      <c r="BE11" s="628"/>
      <c r="BF11" s="477"/>
      <c r="BG11" s="477"/>
    </row>
    <row r="12" spans="1:60" ht="9.9499999999999993" customHeight="1">
      <c r="A12" s="624"/>
      <c r="B12" s="628"/>
      <c r="C12" s="628"/>
      <c r="D12" s="629"/>
      <c r="E12" s="629"/>
      <c r="F12" s="629"/>
      <c r="G12" s="629"/>
      <c r="H12" s="629"/>
      <c r="I12" s="629"/>
      <c r="J12" s="629"/>
      <c r="K12" s="629"/>
      <c r="L12" s="629"/>
      <c r="M12" s="477"/>
      <c r="N12" s="477"/>
      <c r="O12" s="477"/>
      <c r="P12" s="477"/>
      <c r="Q12" s="477"/>
      <c r="R12" s="477"/>
      <c r="S12" s="477"/>
      <c r="T12" s="477"/>
      <c r="U12" s="477"/>
      <c r="V12" s="477"/>
      <c r="W12" s="477"/>
      <c r="X12" s="477"/>
      <c r="Y12" s="628"/>
      <c r="Z12" s="628"/>
      <c r="AA12" s="624"/>
      <c r="AB12" s="624"/>
      <c r="AC12" s="624"/>
      <c r="AD12" s="579"/>
      <c r="AE12" s="579"/>
      <c r="AF12" s="579"/>
      <c r="AG12" s="579"/>
      <c r="AH12" s="626"/>
      <c r="AI12" s="824" t="s">
        <v>292</v>
      </c>
      <c r="AJ12" s="886"/>
      <c r="AK12" s="886"/>
      <c r="AL12" s="886"/>
      <c r="AM12" s="886"/>
      <c r="AN12" s="886"/>
      <c r="AO12" s="886"/>
      <c r="AP12" s="886"/>
      <c r="AQ12" s="886"/>
      <c r="AR12" s="886"/>
      <c r="AS12" s="886"/>
      <c r="AT12" s="886"/>
      <c r="AU12" s="886"/>
      <c r="AV12" s="886"/>
      <c r="AW12" s="886"/>
      <c r="AX12" s="886"/>
      <c r="AY12" s="886"/>
      <c r="AZ12" s="812"/>
      <c r="BA12" s="812"/>
      <c r="BB12" s="812"/>
      <c r="BC12" s="812"/>
      <c r="BD12" s="812"/>
      <c r="BE12" s="477"/>
      <c r="BF12" s="477"/>
      <c r="BG12" s="477"/>
    </row>
    <row r="13" spans="1:60" ht="9.9499999999999993" customHeight="1">
      <c r="A13" s="624"/>
      <c r="B13" s="628"/>
      <c r="C13" s="628"/>
      <c r="D13" s="628"/>
      <c r="E13" s="628"/>
      <c r="F13" s="628"/>
      <c r="G13" s="628"/>
      <c r="H13" s="628"/>
      <c r="I13" s="628"/>
      <c r="J13" s="628"/>
      <c r="K13" s="628"/>
      <c r="L13" s="628"/>
      <c r="M13" s="628"/>
      <c r="N13" s="628"/>
      <c r="O13" s="628"/>
      <c r="P13" s="628"/>
      <c r="Q13" s="628"/>
      <c r="R13" s="628"/>
      <c r="S13" s="628"/>
      <c r="T13" s="628"/>
      <c r="U13" s="628"/>
      <c r="V13" s="628"/>
      <c r="W13" s="624"/>
      <c r="X13" s="624"/>
      <c r="Y13" s="624"/>
      <c r="Z13" s="624"/>
      <c r="AA13" s="636"/>
      <c r="AB13" s="636"/>
      <c r="AC13" s="636"/>
      <c r="AD13" s="636"/>
      <c r="AE13" s="636"/>
      <c r="AF13" s="636"/>
      <c r="AG13" s="636"/>
      <c r="AH13" s="636"/>
      <c r="AI13" s="886"/>
      <c r="AJ13" s="886"/>
      <c r="AK13" s="886"/>
      <c r="AL13" s="886"/>
      <c r="AM13" s="886"/>
      <c r="AN13" s="886"/>
      <c r="AO13" s="886"/>
      <c r="AP13" s="886"/>
      <c r="AQ13" s="886"/>
      <c r="AR13" s="886"/>
      <c r="AS13" s="886"/>
      <c r="AT13" s="886"/>
      <c r="AU13" s="886"/>
      <c r="AV13" s="886"/>
      <c r="AW13" s="886"/>
      <c r="AX13" s="886"/>
      <c r="AY13" s="886"/>
      <c r="AZ13" s="812"/>
      <c r="BA13" s="812"/>
      <c r="BB13" s="812"/>
      <c r="BC13" s="812"/>
      <c r="BD13" s="812"/>
      <c r="BE13" s="477"/>
      <c r="BF13" s="477"/>
      <c r="BG13" s="477"/>
    </row>
    <row r="14" spans="1:60" ht="9.9499999999999993" customHeight="1">
      <c r="A14" s="624"/>
      <c r="B14" s="628"/>
      <c r="C14" s="628"/>
      <c r="D14" s="628"/>
      <c r="E14" s="628"/>
      <c r="F14" s="628"/>
      <c r="G14" s="628"/>
      <c r="H14" s="628"/>
      <c r="I14" s="628"/>
      <c r="J14" s="628"/>
      <c r="K14" s="628"/>
      <c r="L14" s="628"/>
      <c r="M14" s="628"/>
      <c r="N14" s="628"/>
      <c r="O14" s="628"/>
      <c r="P14" s="628"/>
      <c r="Q14" s="628"/>
      <c r="R14" s="628"/>
      <c r="S14" s="628"/>
      <c r="T14" s="628"/>
      <c r="U14" s="628"/>
      <c r="V14" s="628"/>
      <c r="W14" s="624"/>
      <c r="X14" s="624"/>
      <c r="Y14" s="624"/>
      <c r="Z14" s="624"/>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28"/>
      <c r="AY14" s="628"/>
      <c r="AZ14" s="628"/>
      <c r="BA14" s="628"/>
      <c r="BB14" s="628"/>
      <c r="BC14" s="628"/>
      <c r="BD14" s="628"/>
      <c r="BE14" s="628"/>
      <c r="BF14" s="477"/>
      <c r="BG14" s="477"/>
    </row>
    <row r="15" spans="1:60" ht="9.9499999999999993" customHeight="1">
      <c r="A15" s="628"/>
      <c r="B15" s="628"/>
      <c r="C15" s="628"/>
      <c r="D15" s="628"/>
      <c r="W15" s="624"/>
      <c r="X15" s="624"/>
      <c r="Y15" s="624"/>
      <c r="Z15" s="624"/>
      <c r="AA15" s="636"/>
      <c r="AB15" s="636"/>
      <c r="AC15" s="636"/>
      <c r="AD15" s="636"/>
      <c r="AE15" s="636"/>
      <c r="AF15" s="636"/>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628"/>
      <c r="BD15" s="628"/>
      <c r="BE15" s="628"/>
      <c r="BF15" s="477"/>
      <c r="BG15" s="477"/>
    </row>
    <row r="16" spans="1:60" ht="9.9499999999999993" customHeight="1">
      <c r="A16" s="628"/>
      <c r="B16" s="477"/>
      <c r="C16" s="628"/>
      <c r="D16" s="628"/>
      <c r="W16" s="624"/>
      <c r="X16" s="624"/>
      <c r="Y16" s="624"/>
      <c r="Z16" s="624"/>
      <c r="AA16" s="636"/>
      <c r="AB16" s="636"/>
      <c r="AC16" s="636"/>
      <c r="AD16" s="636"/>
      <c r="AE16" s="636"/>
      <c r="AF16" s="636"/>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628"/>
      <c r="BD16" s="628"/>
      <c r="BE16" s="628"/>
      <c r="BF16" s="477"/>
      <c r="BG16" s="477"/>
    </row>
    <row r="17" spans="1:59" ht="9.9499999999999993" customHeight="1">
      <c r="A17" s="477"/>
      <c r="E17" s="824" t="s">
        <v>297</v>
      </c>
      <c r="F17" s="812"/>
      <c r="G17" s="812"/>
      <c r="H17" s="812"/>
      <c r="I17" s="812"/>
      <c r="J17" s="812"/>
      <c r="K17" s="812"/>
      <c r="L17" s="812"/>
      <c r="M17" s="812"/>
      <c r="N17" s="812"/>
      <c r="O17" s="812"/>
      <c r="P17" s="812"/>
      <c r="Q17" s="812"/>
      <c r="R17" s="812"/>
      <c r="S17" s="812"/>
      <c r="T17" s="812"/>
      <c r="U17" s="812"/>
      <c r="V17" s="812"/>
      <c r="W17" s="628"/>
      <c r="X17" s="628"/>
      <c r="Y17" s="628"/>
      <c r="Z17" s="628"/>
      <c r="AA17" s="624"/>
      <c r="AB17" s="624"/>
      <c r="AC17" s="624"/>
      <c r="AD17" s="624"/>
      <c r="AE17" s="636"/>
      <c r="AF17" s="636"/>
      <c r="AG17" s="636"/>
      <c r="AH17" s="636"/>
      <c r="AI17" s="636"/>
      <c r="AJ17" s="636"/>
      <c r="AK17" s="636"/>
      <c r="AL17" s="636"/>
      <c r="AM17" s="636"/>
      <c r="AN17" s="636"/>
      <c r="AO17" s="636"/>
      <c r="AP17" s="636"/>
      <c r="AQ17" s="636"/>
      <c r="AR17" s="636"/>
      <c r="AS17" s="636"/>
      <c r="AT17" s="636"/>
      <c r="AU17" s="636"/>
      <c r="AV17" s="636"/>
      <c r="AW17" s="636"/>
      <c r="AX17" s="628"/>
      <c r="AY17" s="628"/>
      <c r="AZ17" s="628"/>
      <c r="BA17" s="628"/>
      <c r="BB17" s="628"/>
      <c r="BC17" s="628"/>
      <c r="BD17" s="628"/>
      <c r="BE17" s="628"/>
      <c r="BF17" s="477"/>
      <c r="BG17" s="477"/>
    </row>
    <row r="18" spans="1:59" ht="9.9499999999999993" customHeight="1">
      <c r="A18" s="477"/>
      <c r="E18" s="812"/>
      <c r="F18" s="812"/>
      <c r="G18" s="812"/>
      <c r="H18" s="812"/>
      <c r="I18" s="812"/>
      <c r="J18" s="812"/>
      <c r="K18" s="812"/>
      <c r="L18" s="812"/>
      <c r="M18" s="812"/>
      <c r="N18" s="812"/>
      <c r="O18" s="812"/>
      <c r="P18" s="812"/>
      <c r="Q18" s="812"/>
      <c r="R18" s="812"/>
      <c r="S18" s="812"/>
      <c r="T18" s="812"/>
      <c r="U18" s="812"/>
      <c r="V18" s="812"/>
      <c r="W18" s="628"/>
      <c r="X18" s="628"/>
      <c r="Y18" s="628"/>
      <c r="Z18" s="628"/>
      <c r="AA18" s="624"/>
      <c r="AB18" s="624"/>
      <c r="AC18" s="624"/>
      <c r="AD18" s="624"/>
      <c r="AE18" s="636"/>
      <c r="AF18" s="636"/>
      <c r="AG18" s="636"/>
      <c r="AH18" s="636"/>
      <c r="AI18" s="636"/>
      <c r="AJ18" s="636"/>
      <c r="AK18" s="636"/>
      <c r="AL18" s="636"/>
      <c r="AM18" s="636"/>
      <c r="AN18" s="636"/>
      <c r="AO18" s="636"/>
      <c r="AP18" s="636"/>
      <c r="AQ18" s="636"/>
      <c r="AR18" s="636"/>
      <c r="AS18" s="636"/>
      <c r="AT18" s="636"/>
      <c r="AU18" s="636"/>
      <c r="AV18" s="636"/>
      <c r="AW18" s="636"/>
      <c r="AX18" s="628"/>
      <c r="AY18" s="628"/>
      <c r="AZ18" s="628"/>
      <c r="BA18" s="628"/>
      <c r="BB18" s="628"/>
      <c r="BC18" s="628"/>
      <c r="BD18" s="628"/>
      <c r="BE18" s="628"/>
      <c r="BF18" s="477"/>
      <c r="BG18" s="477"/>
    </row>
    <row r="19" spans="1:59" ht="9.9499999999999993" customHeight="1">
      <c r="A19" s="477"/>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4"/>
      <c r="AB19" s="624"/>
      <c r="AC19" s="624"/>
      <c r="AD19" s="624"/>
      <c r="AE19" s="636"/>
      <c r="AF19" s="636"/>
      <c r="AG19" s="636"/>
      <c r="AH19" s="636"/>
      <c r="AI19" s="636"/>
      <c r="AJ19" s="636"/>
      <c r="AK19" s="636"/>
      <c r="AL19" s="636"/>
      <c r="AM19" s="636"/>
      <c r="AN19" s="636"/>
      <c r="AO19" s="636"/>
      <c r="AP19" s="636"/>
      <c r="AQ19" s="636"/>
      <c r="AR19" s="636"/>
      <c r="AS19" s="636"/>
      <c r="AT19" s="636"/>
      <c r="AU19" s="636"/>
      <c r="AV19" s="636"/>
      <c r="AW19" s="636"/>
      <c r="AX19" s="628"/>
      <c r="AY19" s="628"/>
      <c r="AZ19" s="628"/>
      <c r="BA19" s="628"/>
      <c r="BB19" s="628"/>
      <c r="BC19" s="628"/>
      <c r="BD19" s="628"/>
      <c r="BE19" s="628"/>
      <c r="BF19" s="477"/>
      <c r="BG19" s="477"/>
    </row>
    <row r="20" spans="1:59" ht="9.9499999999999993" customHeight="1">
      <c r="A20" s="477"/>
      <c r="B20" s="628"/>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4"/>
      <c r="AB20" s="624"/>
      <c r="AC20" s="883" t="s">
        <v>4</v>
      </c>
      <c r="AD20" s="884"/>
      <c r="AE20" s="884"/>
      <c r="AF20" s="885"/>
      <c r="AG20" s="623"/>
      <c r="AH20" s="727"/>
      <c r="AI20" s="783"/>
      <c r="AJ20" s="783"/>
      <c r="AK20" s="783"/>
      <c r="AL20" s="783"/>
      <c r="AM20" s="783"/>
      <c r="AN20" s="783"/>
      <c r="AO20" s="783"/>
      <c r="AP20" s="783"/>
      <c r="AQ20" s="783"/>
      <c r="AR20" s="783"/>
      <c r="AS20" s="783"/>
      <c r="AT20" s="783"/>
      <c r="AU20" s="783"/>
      <c r="AV20" s="783"/>
      <c r="AW20" s="783"/>
      <c r="AX20" s="783"/>
      <c r="AY20" s="783"/>
      <c r="AZ20" s="783"/>
      <c r="BA20" s="783"/>
      <c r="BB20" s="783"/>
      <c r="BC20" s="783"/>
      <c r="BD20" s="783"/>
      <c r="BE20" s="628"/>
      <c r="BF20" s="477"/>
      <c r="BG20" s="477"/>
    </row>
    <row r="21" spans="1:59" ht="9.9499999999999993" customHeight="1">
      <c r="A21" s="477"/>
      <c r="B21" s="628"/>
      <c r="C21" s="628"/>
      <c r="D21" s="628"/>
      <c r="E21" s="628"/>
      <c r="F21" s="628"/>
      <c r="G21" s="628"/>
      <c r="H21" s="628"/>
      <c r="I21" s="628"/>
      <c r="J21" s="628"/>
      <c r="K21" s="628"/>
      <c r="L21" s="628"/>
      <c r="M21" s="628"/>
      <c r="N21" s="629"/>
      <c r="O21" s="629"/>
      <c r="P21" s="629"/>
      <c r="Q21" s="629"/>
      <c r="R21" s="629"/>
      <c r="S21" s="629"/>
      <c r="T21" s="445"/>
      <c r="U21" s="445"/>
      <c r="V21" s="445"/>
      <c r="W21" s="445"/>
      <c r="X21" s="445"/>
      <c r="Y21" s="445"/>
      <c r="Z21" s="629"/>
      <c r="AA21" s="629"/>
      <c r="AB21" s="629"/>
      <c r="AC21" s="884"/>
      <c r="AD21" s="884"/>
      <c r="AE21" s="884"/>
      <c r="AF21" s="885"/>
      <c r="AG21" s="145"/>
      <c r="AH21" s="995"/>
      <c r="AI21" s="995"/>
      <c r="AJ21" s="995"/>
      <c r="AK21" s="995"/>
      <c r="AL21" s="995"/>
      <c r="AM21" s="995"/>
      <c r="AN21" s="995"/>
      <c r="AO21" s="995"/>
      <c r="AP21" s="995"/>
      <c r="AQ21" s="995"/>
      <c r="AR21" s="995"/>
      <c r="AS21" s="995"/>
      <c r="AT21" s="995"/>
      <c r="AU21" s="995"/>
      <c r="AV21" s="995"/>
      <c r="AW21" s="995"/>
      <c r="AX21" s="995"/>
      <c r="AY21" s="995"/>
      <c r="AZ21" s="995"/>
      <c r="BA21" s="995"/>
      <c r="BB21" s="995"/>
      <c r="BC21" s="995"/>
      <c r="BD21" s="995"/>
      <c r="BE21" s="628"/>
      <c r="BF21" s="477"/>
      <c r="BG21" s="477"/>
    </row>
    <row r="22" spans="1:59" ht="9.9499999999999993" customHeight="1">
      <c r="A22" s="477"/>
      <c r="B22" s="628"/>
      <c r="C22" s="628"/>
      <c r="D22" s="628"/>
      <c r="E22" s="628"/>
      <c r="F22" s="628"/>
      <c r="G22" s="628"/>
      <c r="H22" s="628"/>
      <c r="I22" s="628"/>
      <c r="J22" s="628"/>
      <c r="K22" s="628"/>
      <c r="L22" s="628"/>
      <c r="M22" s="628"/>
      <c r="N22" s="624"/>
      <c r="O22" s="624"/>
      <c r="P22" s="624"/>
      <c r="Q22" s="624"/>
      <c r="R22" s="624"/>
      <c r="S22" s="624"/>
      <c r="T22" s="624"/>
      <c r="U22" s="624"/>
      <c r="V22" s="624"/>
      <c r="W22" s="624"/>
      <c r="X22" s="624"/>
      <c r="Y22" s="624"/>
      <c r="Z22" s="624"/>
      <c r="AA22" s="624"/>
      <c r="AB22" s="624"/>
      <c r="AC22" s="623"/>
      <c r="AD22" s="623"/>
      <c r="AE22" s="623"/>
      <c r="AF22" s="147"/>
      <c r="AG22" s="143"/>
      <c r="AH22" s="143"/>
      <c r="AI22" s="632"/>
      <c r="AJ22" s="139"/>
      <c r="AK22" s="139"/>
      <c r="AL22" s="139"/>
      <c r="AM22" s="139"/>
      <c r="AN22" s="139"/>
      <c r="AO22" s="139"/>
      <c r="AP22" s="139"/>
      <c r="AQ22" s="139"/>
      <c r="AR22" s="139"/>
      <c r="AS22" s="139"/>
      <c r="AT22" s="139"/>
      <c r="AU22" s="139"/>
      <c r="AV22" s="139"/>
      <c r="AW22" s="139"/>
      <c r="AX22" s="139"/>
      <c r="AY22" s="139"/>
      <c r="AZ22" s="139"/>
      <c r="BA22" s="139"/>
      <c r="BB22" s="139"/>
      <c r="BC22" s="139"/>
      <c r="BD22" s="628"/>
      <c r="BE22" s="628"/>
      <c r="BF22" s="477"/>
      <c r="BG22" s="477"/>
    </row>
    <row r="23" spans="1:59" ht="9.9499999999999993" customHeight="1">
      <c r="A23" s="477"/>
      <c r="B23" s="628"/>
      <c r="C23" s="628"/>
      <c r="D23" s="628"/>
      <c r="E23" s="628"/>
      <c r="F23" s="628"/>
      <c r="G23" s="628"/>
      <c r="H23" s="628"/>
      <c r="I23" s="628"/>
      <c r="J23" s="628"/>
      <c r="K23" s="628"/>
      <c r="L23" s="628"/>
      <c r="M23" s="628"/>
      <c r="N23" s="624"/>
      <c r="O23" s="624"/>
      <c r="P23" s="624"/>
      <c r="Q23" s="624"/>
      <c r="R23" s="624"/>
      <c r="S23" s="624"/>
      <c r="T23" s="624"/>
      <c r="U23" s="624"/>
      <c r="V23" s="624"/>
      <c r="W23" s="624"/>
      <c r="X23" s="624"/>
      <c r="Y23" s="624"/>
      <c r="Z23" s="624"/>
      <c r="AA23" s="624"/>
      <c r="AB23" s="624"/>
      <c r="AC23" s="883" t="s">
        <v>5</v>
      </c>
      <c r="AD23" s="884"/>
      <c r="AE23" s="884"/>
      <c r="AF23" s="885"/>
      <c r="AG23" s="639"/>
      <c r="AH23" s="822"/>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628"/>
      <c r="BF23" s="477"/>
      <c r="BG23" s="477"/>
    </row>
    <row r="24" spans="1:59" ht="9.9499999999999993" customHeight="1">
      <c r="A24" s="477"/>
      <c r="B24" s="628"/>
      <c r="C24" s="628"/>
      <c r="D24" s="628"/>
      <c r="E24" s="628"/>
      <c r="F24" s="628"/>
      <c r="G24" s="628"/>
      <c r="H24" s="628"/>
      <c r="I24" s="628"/>
      <c r="J24" s="628"/>
      <c r="K24" s="628"/>
      <c r="L24" s="628"/>
      <c r="M24" s="628"/>
      <c r="N24" s="629"/>
      <c r="O24" s="629"/>
      <c r="P24" s="629"/>
      <c r="Q24" s="629"/>
      <c r="R24" s="629"/>
      <c r="S24" s="629"/>
      <c r="T24" s="485"/>
      <c r="U24" s="485"/>
      <c r="V24" s="485"/>
      <c r="W24" s="485"/>
      <c r="X24" s="485"/>
      <c r="Y24" s="485"/>
      <c r="Z24" s="629"/>
      <c r="AA24" s="629"/>
      <c r="AB24" s="629"/>
      <c r="AC24" s="884"/>
      <c r="AD24" s="884"/>
      <c r="AE24" s="884"/>
      <c r="AF24" s="885"/>
      <c r="AG24" s="145"/>
      <c r="AH24" s="995"/>
      <c r="AI24" s="995"/>
      <c r="AJ24" s="995"/>
      <c r="AK24" s="995"/>
      <c r="AL24" s="995"/>
      <c r="AM24" s="995"/>
      <c r="AN24" s="995"/>
      <c r="AO24" s="995"/>
      <c r="AP24" s="995"/>
      <c r="AQ24" s="995"/>
      <c r="AR24" s="995"/>
      <c r="AS24" s="995"/>
      <c r="AT24" s="995"/>
      <c r="AU24" s="995"/>
      <c r="AV24" s="995"/>
      <c r="AW24" s="995"/>
      <c r="AX24" s="995"/>
      <c r="AY24" s="995"/>
      <c r="AZ24" s="995"/>
      <c r="BA24" s="995"/>
      <c r="BB24" s="995"/>
      <c r="BC24" s="995"/>
      <c r="BD24" s="995"/>
      <c r="BE24" s="628"/>
      <c r="BF24" s="477"/>
      <c r="BG24" s="477"/>
    </row>
    <row r="25" spans="1:59" ht="9.9499999999999993" customHeight="1">
      <c r="A25" s="477"/>
      <c r="B25" s="624"/>
      <c r="C25" s="624"/>
      <c r="D25" s="624"/>
      <c r="E25" s="624"/>
      <c r="F25" s="624"/>
      <c r="G25" s="624"/>
      <c r="H25" s="624"/>
      <c r="I25" s="636"/>
      <c r="J25" s="636"/>
      <c r="K25" s="636"/>
      <c r="L25" s="636"/>
      <c r="M25" s="636"/>
      <c r="N25" s="636"/>
      <c r="O25" s="636"/>
      <c r="P25" s="636"/>
      <c r="Q25" s="636"/>
      <c r="R25" s="636"/>
      <c r="S25" s="636"/>
      <c r="T25" s="636"/>
      <c r="U25" s="636"/>
      <c r="V25" s="636"/>
      <c r="W25" s="636"/>
      <c r="X25" s="636"/>
      <c r="Y25" s="636"/>
      <c r="Z25" s="636"/>
      <c r="AA25" s="636"/>
      <c r="AB25" s="636"/>
      <c r="AC25" s="632"/>
      <c r="AD25" s="632"/>
      <c r="AE25" s="632"/>
      <c r="AF25" s="623"/>
      <c r="AG25" s="628"/>
      <c r="AH25" s="632"/>
      <c r="AI25" s="639"/>
      <c r="AJ25" s="639"/>
      <c r="AK25" s="639"/>
      <c r="AL25" s="636"/>
      <c r="AM25" s="627"/>
      <c r="AN25" s="627"/>
      <c r="AO25" s="627"/>
      <c r="AP25" s="636"/>
      <c r="AQ25" s="627"/>
      <c r="AR25" s="627"/>
      <c r="AS25" s="627"/>
      <c r="AT25" s="627"/>
      <c r="AU25" s="627"/>
      <c r="AV25" s="627"/>
      <c r="AW25" s="627"/>
      <c r="AX25" s="627"/>
      <c r="AY25" s="627"/>
      <c r="AZ25" s="627"/>
      <c r="BA25" s="628"/>
      <c r="BB25" s="628"/>
      <c r="BC25" s="628"/>
      <c r="BD25" s="116"/>
      <c r="BE25" s="636"/>
      <c r="BF25" s="477"/>
      <c r="BG25" s="477"/>
    </row>
    <row r="26" spans="1:59" ht="9.9499999999999993" customHeight="1">
      <c r="A26" s="477"/>
      <c r="B26" s="624"/>
      <c r="C26" s="624"/>
      <c r="D26" s="624"/>
      <c r="E26" s="624"/>
      <c r="F26" s="624"/>
      <c r="G26" s="624"/>
      <c r="H26" s="624"/>
      <c r="I26" s="636"/>
      <c r="J26" s="636"/>
      <c r="K26" s="636"/>
      <c r="L26" s="636"/>
      <c r="M26" s="636"/>
      <c r="N26" s="636"/>
      <c r="O26" s="636"/>
      <c r="P26" s="636"/>
      <c r="Q26" s="636"/>
      <c r="R26" s="636"/>
      <c r="S26" s="636"/>
      <c r="T26" s="636"/>
      <c r="U26" s="636"/>
      <c r="V26" s="636"/>
      <c r="W26" s="636"/>
      <c r="X26" s="636"/>
      <c r="Y26" s="636"/>
      <c r="Z26" s="636"/>
      <c r="AA26" s="636"/>
      <c r="AB26" s="636"/>
      <c r="AC26" s="883" t="s">
        <v>3</v>
      </c>
      <c r="AD26" s="884"/>
      <c r="AE26" s="884"/>
      <c r="AF26" s="885"/>
      <c r="AG26" s="632"/>
      <c r="AH26" s="883" t="s">
        <v>5</v>
      </c>
      <c r="AI26" s="885"/>
      <c r="AJ26" s="885"/>
      <c r="AK26" s="885"/>
      <c r="AL26" s="626"/>
      <c r="AM26" s="812"/>
      <c r="AN26" s="783"/>
      <c r="AO26" s="783"/>
      <c r="AP26" s="783"/>
      <c r="AQ26" s="783"/>
      <c r="AR26" s="783"/>
      <c r="AS26" s="783"/>
      <c r="AT26" s="783"/>
      <c r="AU26" s="783"/>
      <c r="AV26" s="783"/>
      <c r="AW26" s="783"/>
      <c r="AX26" s="783"/>
      <c r="AY26" s="783"/>
      <c r="AZ26" s="783"/>
      <c r="BA26" s="783"/>
      <c r="BB26" s="783"/>
      <c r="BC26" s="783"/>
      <c r="BD26" s="783"/>
      <c r="BE26" s="636"/>
      <c r="BF26" s="477"/>
      <c r="BG26" s="477"/>
    </row>
    <row r="27" spans="1:59" ht="9.9499999999999993" customHeight="1">
      <c r="A27" s="477"/>
      <c r="B27" s="624"/>
      <c r="C27" s="624"/>
      <c r="D27" s="624"/>
      <c r="E27" s="624"/>
      <c r="F27" s="624"/>
      <c r="G27" s="624"/>
      <c r="H27" s="624"/>
      <c r="I27" s="636"/>
      <c r="J27" s="636"/>
      <c r="K27" s="636"/>
      <c r="L27" s="636"/>
      <c r="M27" s="636"/>
      <c r="N27" s="636"/>
      <c r="O27" s="636"/>
      <c r="P27" s="636"/>
      <c r="Q27" s="636"/>
      <c r="R27" s="636"/>
      <c r="S27" s="636"/>
      <c r="T27" s="636"/>
      <c r="U27" s="636"/>
      <c r="V27" s="636"/>
      <c r="W27" s="636"/>
      <c r="X27" s="636"/>
      <c r="Y27" s="636"/>
      <c r="Z27" s="636"/>
      <c r="AA27" s="636"/>
      <c r="AB27" s="636"/>
      <c r="AC27" s="884"/>
      <c r="AD27" s="884"/>
      <c r="AE27" s="884"/>
      <c r="AF27" s="885"/>
      <c r="AG27" s="632"/>
      <c r="AH27" s="885"/>
      <c r="AI27" s="885"/>
      <c r="AJ27" s="885"/>
      <c r="AK27" s="885"/>
      <c r="AL27" s="117"/>
      <c r="AM27" s="995"/>
      <c r="AN27" s="995"/>
      <c r="AO27" s="995"/>
      <c r="AP27" s="995"/>
      <c r="AQ27" s="995"/>
      <c r="AR27" s="995"/>
      <c r="AS27" s="995"/>
      <c r="AT27" s="995"/>
      <c r="AU27" s="995"/>
      <c r="AV27" s="995"/>
      <c r="AW27" s="995"/>
      <c r="AX27" s="995"/>
      <c r="AY27" s="995"/>
      <c r="AZ27" s="995"/>
      <c r="BA27" s="995"/>
      <c r="BB27" s="995"/>
      <c r="BC27" s="995"/>
      <c r="BD27" s="995"/>
      <c r="BE27" s="636"/>
      <c r="BF27" s="477"/>
      <c r="BG27" s="477"/>
    </row>
    <row r="28" spans="1:59" ht="9.9499999999999993" customHeight="1">
      <c r="A28" s="477"/>
      <c r="B28" s="624"/>
      <c r="C28" s="624"/>
      <c r="D28" s="624"/>
      <c r="E28" s="624"/>
      <c r="F28" s="624"/>
      <c r="G28" s="624"/>
      <c r="H28" s="624"/>
      <c r="I28" s="636"/>
      <c r="J28" s="636"/>
      <c r="K28" s="636"/>
      <c r="L28" s="636"/>
      <c r="M28" s="636"/>
      <c r="N28" s="636"/>
      <c r="O28" s="636"/>
      <c r="P28" s="636"/>
      <c r="Q28" s="636"/>
      <c r="R28" s="636"/>
      <c r="S28" s="636"/>
      <c r="T28" s="636"/>
      <c r="U28" s="636"/>
      <c r="V28" s="636"/>
      <c r="W28" s="636"/>
      <c r="X28" s="636"/>
      <c r="Y28" s="636"/>
      <c r="Z28" s="636"/>
      <c r="AA28" s="636"/>
      <c r="AB28" s="636"/>
      <c r="AC28" s="644"/>
      <c r="AD28" s="644"/>
      <c r="AE28" s="644"/>
      <c r="AF28" s="645"/>
      <c r="AG28" s="632"/>
      <c r="AH28" s="645"/>
      <c r="AI28" s="645"/>
      <c r="AJ28" s="645"/>
      <c r="AK28" s="645"/>
      <c r="AL28" s="636"/>
      <c r="AM28" s="636"/>
      <c r="AN28" s="636"/>
      <c r="AO28" s="636"/>
      <c r="AP28" s="636"/>
      <c r="AQ28" s="636"/>
      <c r="AR28" s="636"/>
      <c r="AS28" s="636"/>
      <c r="AT28" s="636"/>
      <c r="AU28" s="636"/>
      <c r="AV28" s="636"/>
      <c r="AW28" s="636"/>
      <c r="AX28" s="636"/>
      <c r="AY28" s="636"/>
      <c r="AZ28" s="636"/>
      <c r="BA28" s="636"/>
      <c r="BB28" s="636"/>
      <c r="BC28" s="636"/>
      <c r="BD28" s="636"/>
      <c r="BE28" s="636"/>
      <c r="BF28" s="477"/>
      <c r="BG28" s="477"/>
    </row>
    <row r="29" spans="1:59" ht="9.9499999999999993" customHeight="1">
      <c r="A29" s="477"/>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883" t="s">
        <v>96</v>
      </c>
      <c r="AD29" s="884"/>
      <c r="AE29" s="884"/>
      <c r="AF29" s="884"/>
      <c r="AG29" s="885"/>
      <c r="AH29" s="883" t="s">
        <v>97</v>
      </c>
      <c r="AI29" s="885"/>
      <c r="AJ29" s="885"/>
      <c r="AK29" s="885"/>
      <c r="AL29" s="636"/>
      <c r="AM29" s="782"/>
      <c r="AN29" s="783"/>
      <c r="AO29" s="783"/>
      <c r="AP29" s="783"/>
      <c r="AQ29" s="783"/>
      <c r="AR29" s="783"/>
      <c r="AS29" s="783"/>
      <c r="AT29" s="783"/>
      <c r="AU29" s="783"/>
      <c r="AV29" s="783"/>
      <c r="AW29" s="783"/>
      <c r="AX29" s="783"/>
      <c r="AY29" s="783"/>
      <c r="AZ29" s="783"/>
      <c r="BA29" s="783"/>
      <c r="BB29" s="783"/>
      <c r="BC29" s="783"/>
      <c r="BD29" s="783"/>
      <c r="BE29" s="624"/>
      <c r="BF29" s="477"/>
      <c r="BG29" s="477"/>
    </row>
    <row r="30" spans="1:59" ht="9.9499999999999993" customHeight="1">
      <c r="A30" s="477"/>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884"/>
      <c r="AD30" s="884"/>
      <c r="AE30" s="884"/>
      <c r="AF30" s="884"/>
      <c r="AG30" s="885"/>
      <c r="AH30" s="885"/>
      <c r="AI30" s="885"/>
      <c r="AJ30" s="885"/>
      <c r="AK30" s="885"/>
      <c r="AL30" s="117"/>
      <c r="AM30" s="995"/>
      <c r="AN30" s="995"/>
      <c r="AO30" s="995"/>
      <c r="AP30" s="995"/>
      <c r="AQ30" s="995"/>
      <c r="AR30" s="995"/>
      <c r="AS30" s="995"/>
      <c r="AT30" s="995"/>
      <c r="AU30" s="995"/>
      <c r="AV30" s="995"/>
      <c r="AW30" s="995"/>
      <c r="AX30" s="995"/>
      <c r="AY30" s="995"/>
      <c r="AZ30" s="995"/>
      <c r="BA30" s="995"/>
      <c r="BB30" s="995"/>
      <c r="BC30" s="995"/>
      <c r="BD30" s="995"/>
      <c r="BE30" s="636"/>
      <c r="BF30" s="477"/>
      <c r="BG30" s="477"/>
    </row>
    <row r="31" spans="1:59" ht="9.9499999999999993" customHeight="1">
      <c r="A31" s="477"/>
      <c r="B31" s="624"/>
      <c r="C31" s="624"/>
      <c r="D31" s="624"/>
      <c r="E31" s="624"/>
      <c r="F31" s="624"/>
      <c r="G31" s="624"/>
      <c r="H31" s="624"/>
      <c r="I31" s="489"/>
      <c r="J31" s="489"/>
      <c r="K31" s="489"/>
      <c r="L31" s="636"/>
      <c r="M31" s="636"/>
      <c r="N31" s="636"/>
      <c r="O31" s="636"/>
      <c r="P31" s="636"/>
      <c r="Q31" s="636"/>
      <c r="R31" s="636"/>
      <c r="S31" s="636"/>
      <c r="T31" s="636"/>
      <c r="U31" s="636"/>
      <c r="V31" s="636"/>
      <c r="W31" s="636"/>
      <c r="X31" s="636"/>
      <c r="Y31" s="636"/>
      <c r="Z31" s="636"/>
      <c r="AA31" s="636"/>
      <c r="AB31" s="636"/>
      <c r="AC31" s="645"/>
      <c r="AD31" s="645"/>
      <c r="AE31" s="645"/>
      <c r="AF31" s="636"/>
      <c r="AG31" s="636"/>
      <c r="AH31" s="636"/>
      <c r="AI31" s="636"/>
      <c r="AJ31" s="636"/>
      <c r="AK31" s="636"/>
      <c r="AL31" s="636"/>
      <c r="AM31" s="636"/>
      <c r="AN31" s="636"/>
      <c r="AO31" s="636"/>
      <c r="AP31" s="636"/>
      <c r="AQ31" s="636"/>
      <c r="AR31" s="636"/>
      <c r="AS31" s="636"/>
      <c r="AT31" s="636"/>
      <c r="AU31" s="636"/>
      <c r="AV31" s="636"/>
      <c r="AW31" s="636"/>
      <c r="AX31" s="636"/>
      <c r="AY31" s="624"/>
      <c r="AZ31" s="624"/>
      <c r="BA31" s="624"/>
      <c r="BB31" s="624"/>
      <c r="BC31" s="624"/>
      <c r="BD31" s="624"/>
      <c r="BE31" s="624"/>
      <c r="BF31" s="477"/>
      <c r="BG31" s="477"/>
    </row>
    <row r="32" spans="1:59" ht="9.9499999999999993" customHeight="1">
      <c r="A32" s="477"/>
      <c r="B32" s="624"/>
      <c r="C32" s="624"/>
      <c r="D32" s="624"/>
      <c r="E32" s="624"/>
      <c r="F32" s="624"/>
      <c r="G32" s="624"/>
      <c r="H32" s="624"/>
      <c r="I32" s="489"/>
      <c r="J32" s="489"/>
      <c r="K32" s="489"/>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24"/>
      <c r="AZ32" s="624"/>
      <c r="BA32" s="624"/>
      <c r="BB32" s="624"/>
      <c r="BC32" s="624"/>
      <c r="BD32" s="624"/>
      <c r="BE32" s="624"/>
      <c r="BF32" s="477"/>
      <c r="BG32" s="477"/>
    </row>
    <row r="33" spans="1:92" ht="9.9499999999999993" customHeight="1">
      <c r="A33" s="477"/>
      <c r="B33" s="624"/>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4"/>
      <c r="AZ33" s="624"/>
      <c r="BA33" s="624"/>
      <c r="BB33" s="624"/>
      <c r="BC33" s="624"/>
      <c r="BD33" s="624"/>
      <c r="BE33" s="624"/>
      <c r="BF33" s="477"/>
      <c r="BG33" s="477"/>
    </row>
    <row r="34" spans="1:92" ht="9.9499999999999993" customHeight="1">
      <c r="A34" s="477"/>
      <c r="B34" s="624"/>
      <c r="C34" s="624"/>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c r="BB34" s="624"/>
      <c r="BC34" s="624"/>
      <c r="BD34" s="624"/>
      <c r="BE34" s="624"/>
      <c r="BF34" s="477"/>
      <c r="BG34" s="477"/>
    </row>
    <row r="35" spans="1:92" ht="9.9499999999999993" customHeight="1">
      <c r="A35" s="477"/>
      <c r="B35" s="624"/>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477"/>
      <c r="BG35" s="477"/>
    </row>
    <row r="36" spans="1:92" ht="9.9499999999999993" customHeight="1">
      <c r="A36" s="477"/>
      <c r="B36" s="624"/>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477"/>
      <c r="BG36" s="477"/>
    </row>
    <row r="37" spans="1:92" ht="9.9499999999999993" customHeight="1">
      <c r="A37" s="477"/>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477"/>
      <c r="BG37" s="477"/>
    </row>
    <row r="38" spans="1:92" ht="9.9499999999999993" customHeight="1">
      <c r="A38" s="477"/>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c r="BB38" s="624"/>
      <c r="BC38" s="624"/>
      <c r="BD38" s="624"/>
      <c r="BE38" s="624"/>
      <c r="BF38" s="477"/>
      <c r="BG38" s="477"/>
    </row>
    <row r="39" spans="1:92" ht="9.9499999999999993" customHeight="1">
      <c r="A39" s="477"/>
      <c r="B39" s="624"/>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4"/>
      <c r="AZ39" s="624"/>
      <c r="BA39" s="624"/>
      <c r="BB39" s="624"/>
      <c r="BC39" s="624"/>
      <c r="BD39" s="624"/>
      <c r="BE39" s="624"/>
      <c r="BF39" s="477"/>
      <c r="BG39" s="477"/>
    </row>
    <row r="40" spans="1:92" ht="9.9499999999999993" customHeight="1">
      <c r="A40" s="477"/>
      <c r="B40" s="624"/>
      <c r="C40" s="624"/>
      <c r="D40" s="624"/>
      <c r="AI40" s="624"/>
      <c r="AJ40" s="624"/>
      <c r="AK40" s="624"/>
      <c r="AL40" s="624"/>
      <c r="AM40" s="624"/>
      <c r="AN40" s="624"/>
      <c r="AO40" s="624"/>
      <c r="AP40" s="624"/>
      <c r="AQ40" s="624"/>
      <c r="AR40" s="624"/>
      <c r="AS40" s="624"/>
      <c r="AT40" s="624"/>
      <c r="AU40" s="624"/>
      <c r="AV40" s="624"/>
      <c r="AW40" s="624"/>
      <c r="AX40" s="624"/>
      <c r="AY40" s="624"/>
      <c r="AZ40" s="624"/>
      <c r="BA40" s="624"/>
      <c r="BB40" s="624"/>
      <c r="BC40" s="624"/>
      <c r="BD40" s="624"/>
      <c r="BE40" s="624"/>
      <c r="BF40" s="477"/>
      <c r="BG40" s="477"/>
    </row>
    <row r="41" spans="1:92" ht="9.9499999999999993" customHeight="1">
      <c r="A41" s="477"/>
      <c r="B41" s="624"/>
      <c r="C41" s="624"/>
      <c r="D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477"/>
      <c r="BG41" s="477"/>
    </row>
    <row r="42" spans="1:92" ht="9.9499999999999993" customHeight="1">
      <c r="A42" s="477"/>
      <c r="B42" s="628"/>
      <c r="C42" s="641"/>
      <c r="D42" s="641"/>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I42" s="624"/>
      <c r="AJ42" s="624"/>
      <c r="AK42" s="624"/>
      <c r="AL42" s="624"/>
      <c r="AM42" s="624"/>
      <c r="AN42" s="624"/>
      <c r="AO42" s="624"/>
      <c r="AP42" s="624"/>
      <c r="AY42" s="624"/>
      <c r="AZ42" s="624"/>
      <c r="BA42" s="624"/>
      <c r="BB42" s="624"/>
      <c r="BC42" s="624"/>
      <c r="BD42" s="624"/>
      <c r="BE42" s="624"/>
      <c r="BF42" s="477"/>
      <c r="BG42" s="477"/>
    </row>
    <row r="43" spans="1:92" ht="9.9499999999999993" customHeight="1">
      <c r="A43" s="477"/>
      <c r="B43" s="641"/>
      <c r="C43" s="641"/>
      <c r="D43" s="641"/>
      <c r="E43" s="641"/>
      <c r="F43" s="641"/>
      <c r="G43" s="641"/>
      <c r="H43" s="641"/>
      <c r="I43" s="641"/>
      <c r="J43" s="641"/>
      <c r="K43" s="641"/>
      <c r="L43" s="641"/>
      <c r="M43" s="641"/>
      <c r="N43" s="641"/>
      <c r="O43" s="641"/>
      <c r="P43" s="641"/>
      <c r="Q43" s="641"/>
      <c r="R43" s="626"/>
      <c r="S43" s="626"/>
      <c r="T43" s="626"/>
      <c r="U43" s="626"/>
      <c r="V43" s="626"/>
      <c r="W43" s="624"/>
      <c r="X43" s="624"/>
      <c r="Y43" s="625"/>
      <c r="Z43" s="625"/>
      <c r="AA43" s="643"/>
      <c r="AB43" s="643"/>
      <c r="AC43" s="490"/>
      <c r="AD43" s="490"/>
      <c r="AE43" s="490"/>
      <c r="AF43" s="490"/>
      <c r="AG43" s="477"/>
      <c r="AH43" s="477"/>
      <c r="AI43" s="477"/>
      <c r="AJ43" s="477"/>
      <c r="AK43" s="477"/>
      <c r="AL43" s="628"/>
      <c r="AM43" s="1001" t="s">
        <v>256</v>
      </c>
      <c r="AN43" s="1002"/>
      <c r="AO43" s="1002"/>
      <c r="AP43" s="624"/>
      <c r="AY43" s="477"/>
      <c r="AZ43" s="477"/>
      <c r="BA43" s="477"/>
      <c r="BB43" s="477"/>
      <c r="BC43" s="477"/>
      <c r="BD43" s="477"/>
      <c r="BE43" s="624"/>
      <c r="BF43" s="477"/>
      <c r="BG43" s="477"/>
    </row>
    <row r="44" spans="1:92" ht="9.75" customHeight="1">
      <c r="A44" s="477"/>
      <c r="B44" s="628"/>
      <c r="C44" s="628"/>
      <c r="D44" s="628"/>
      <c r="E44" s="628"/>
      <c r="F44" s="634"/>
      <c r="G44" s="635"/>
      <c r="H44" s="635"/>
      <c r="I44" s="643"/>
      <c r="J44" s="626"/>
      <c r="K44" s="626"/>
      <c r="L44" s="626"/>
      <c r="M44" s="630"/>
      <c r="N44" s="630"/>
      <c r="O44" s="633"/>
      <c r="P44" s="633"/>
      <c r="Q44" s="642"/>
      <c r="R44" s="642"/>
      <c r="S44" s="633"/>
      <c r="T44" s="633"/>
      <c r="U44" s="642"/>
      <c r="V44" s="642"/>
      <c r="W44" s="490"/>
      <c r="X44" s="634"/>
      <c r="Y44" s="491"/>
      <c r="Z44" s="490"/>
      <c r="AA44" s="490"/>
      <c r="AB44" s="490"/>
      <c r="AC44" s="490"/>
      <c r="AD44" s="490"/>
      <c r="AE44" s="490"/>
      <c r="AF44" s="490"/>
      <c r="AG44" s="477"/>
      <c r="AH44" s="477"/>
      <c r="AI44" s="477"/>
      <c r="AJ44" s="477"/>
      <c r="AK44" s="477"/>
      <c r="AL44" s="631"/>
      <c r="AM44" s="1002"/>
      <c r="AN44" s="1002"/>
      <c r="AO44" s="1002"/>
      <c r="AP44" s="635"/>
      <c r="AY44" s="477"/>
      <c r="AZ44" s="477"/>
      <c r="BA44" s="477"/>
      <c r="BB44" s="477"/>
      <c r="BC44" s="477"/>
      <c r="BD44" s="477"/>
      <c r="BE44" s="477"/>
      <c r="BF44" s="477"/>
      <c r="BG44" s="477"/>
      <c r="BH44" s="484"/>
      <c r="BJ44" s="624"/>
      <c r="BK44" s="624"/>
      <c r="BL44" s="624"/>
      <c r="BM44" s="624"/>
      <c r="BN44" s="624"/>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row>
    <row r="45" spans="1:92" ht="9.75" customHeight="1">
      <c r="A45" s="477"/>
      <c r="E45" s="1003" t="s">
        <v>293</v>
      </c>
      <c r="F45" s="1004"/>
      <c r="G45" s="1004"/>
      <c r="H45" s="1005"/>
      <c r="I45" s="1006"/>
      <c r="J45" s="1006"/>
      <c r="K45" s="1003" t="s">
        <v>6</v>
      </c>
      <c r="L45" s="1004"/>
      <c r="M45" s="1005"/>
      <c r="N45" s="1006"/>
      <c r="O45" s="1006"/>
      <c r="P45" s="1003" t="s">
        <v>7</v>
      </c>
      <c r="Q45" s="1004"/>
      <c r="R45" s="1005"/>
      <c r="S45" s="1006"/>
      <c r="T45" s="1006"/>
      <c r="U45" s="897" t="s">
        <v>257</v>
      </c>
      <c r="V45" s="823"/>
      <c r="W45" s="823"/>
      <c r="X45" s="823"/>
      <c r="Y45" s="823"/>
      <c r="Z45" s="783"/>
      <c r="AA45" s="783"/>
      <c r="AB45" s="783"/>
      <c r="AC45" s="783"/>
      <c r="AD45" s="643"/>
      <c r="AE45" s="1007"/>
      <c r="AF45" s="1006"/>
      <c r="AG45" s="1006"/>
      <c r="AH45" s="1006"/>
      <c r="AI45" s="1006"/>
      <c r="AJ45" s="780" t="s">
        <v>258</v>
      </c>
      <c r="AK45" s="783"/>
      <c r="AL45" s="783"/>
      <c r="AM45" s="929" t="s">
        <v>134</v>
      </c>
      <c r="AN45" s="1003"/>
      <c r="AO45" s="1003"/>
      <c r="AP45" s="824" t="s">
        <v>259</v>
      </c>
      <c r="AQ45" s="812"/>
      <c r="AR45" s="812"/>
      <c r="AS45" s="812"/>
      <c r="AT45" s="812"/>
      <c r="AU45" s="812"/>
      <c r="AV45" s="812"/>
      <c r="AW45" s="812"/>
      <c r="AZ45" s="122"/>
      <c r="BA45" s="122"/>
      <c r="BB45" s="477"/>
      <c r="BC45" s="477"/>
      <c r="BD45" s="477"/>
      <c r="BE45" s="477"/>
      <c r="BF45" s="477"/>
      <c r="BG45" s="477"/>
      <c r="BH45" s="484"/>
      <c r="BJ45" s="624"/>
      <c r="BK45" s="624"/>
      <c r="BL45" s="624"/>
      <c r="BM45" s="624"/>
      <c r="BN45" s="624"/>
      <c r="BO45" s="477"/>
      <c r="BP45" s="477"/>
      <c r="BQ45" s="477"/>
      <c r="BR45" s="477"/>
      <c r="BS45" s="477"/>
      <c r="BT45" s="477"/>
      <c r="BU45" s="477"/>
      <c r="BV45" s="477"/>
      <c r="BW45" s="477"/>
      <c r="BX45" s="477"/>
      <c r="BY45" s="477"/>
      <c r="BZ45" s="477"/>
      <c r="CA45" s="477"/>
      <c r="CB45" s="477"/>
      <c r="CC45" s="477"/>
      <c r="CD45" s="477"/>
      <c r="CE45" s="477"/>
      <c r="CF45" s="477"/>
      <c r="CG45" s="477"/>
      <c r="CH45" s="477"/>
      <c r="CI45" s="477"/>
      <c r="CJ45" s="477"/>
      <c r="CK45" s="477"/>
      <c r="CL45" s="477"/>
      <c r="CM45" s="477"/>
      <c r="CN45" s="477"/>
    </row>
    <row r="46" spans="1:92" ht="9.75" customHeight="1">
      <c r="A46" s="477"/>
      <c r="E46" s="1004"/>
      <c r="F46" s="1004"/>
      <c r="G46" s="1004"/>
      <c r="H46" s="1006"/>
      <c r="I46" s="1006"/>
      <c r="J46" s="1006"/>
      <c r="K46" s="1004"/>
      <c r="L46" s="1004"/>
      <c r="M46" s="1006"/>
      <c r="N46" s="1006"/>
      <c r="O46" s="1006"/>
      <c r="P46" s="1004"/>
      <c r="Q46" s="1004"/>
      <c r="R46" s="1006"/>
      <c r="S46" s="1006"/>
      <c r="T46" s="1006"/>
      <c r="U46" s="823"/>
      <c r="V46" s="823"/>
      <c r="W46" s="823"/>
      <c r="X46" s="823"/>
      <c r="Y46" s="823"/>
      <c r="Z46" s="783"/>
      <c r="AA46" s="783"/>
      <c r="AB46" s="783"/>
      <c r="AC46" s="783"/>
      <c r="AD46" s="643"/>
      <c r="AE46" s="1006"/>
      <c r="AF46" s="1006"/>
      <c r="AG46" s="1006"/>
      <c r="AH46" s="1006"/>
      <c r="AI46" s="1006"/>
      <c r="AJ46" s="783"/>
      <c r="AK46" s="783"/>
      <c r="AL46" s="783"/>
      <c r="AM46" s="1003"/>
      <c r="AN46" s="1003"/>
      <c r="AO46" s="1003"/>
      <c r="AP46" s="812"/>
      <c r="AQ46" s="812"/>
      <c r="AR46" s="812"/>
      <c r="AS46" s="812"/>
      <c r="AT46" s="812"/>
      <c r="AU46" s="812"/>
      <c r="AV46" s="812"/>
      <c r="AW46" s="812"/>
      <c r="AZ46" s="122"/>
      <c r="BA46" s="122"/>
      <c r="BB46" s="477"/>
      <c r="BC46" s="477"/>
      <c r="BD46" s="477"/>
      <c r="BE46" s="477"/>
      <c r="BF46" s="477"/>
      <c r="BG46" s="477"/>
      <c r="BH46" s="484"/>
      <c r="BJ46" s="624"/>
      <c r="BK46" s="624"/>
      <c r="BL46" s="624"/>
      <c r="BM46" s="624"/>
      <c r="BN46" s="624"/>
      <c r="BO46" s="477"/>
      <c r="BP46" s="477"/>
      <c r="BQ46" s="477"/>
      <c r="BR46" s="477"/>
      <c r="BS46" s="477"/>
      <c r="BT46" s="477"/>
      <c r="BU46" s="477"/>
      <c r="BV46" s="477"/>
      <c r="BW46" s="477"/>
      <c r="BX46" s="477"/>
      <c r="BY46" s="477"/>
      <c r="BZ46" s="477"/>
      <c r="CA46" s="477"/>
      <c r="CB46" s="477"/>
      <c r="CC46" s="477"/>
      <c r="CD46" s="477"/>
      <c r="CE46" s="477"/>
      <c r="CF46" s="477"/>
      <c r="CG46" s="477"/>
      <c r="CH46" s="477"/>
      <c r="CI46" s="477"/>
      <c r="CJ46" s="477"/>
      <c r="CK46" s="477"/>
      <c r="CL46" s="477"/>
      <c r="CM46" s="477"/>
      <c r="CN46" s="477"/>
    </row>
    <row r="47" spans="1:92" ht="9.75" customHeight="1">
      <c r="A47" s="477"/>
      <c r="B47" s="628"/>
      <c r="C47" s="628"/>
      <c r="D47" s="628"/>
      <c r="AD47" s="477"/>
      <c r="AE47" s="477"/>
      <c r="AF47" s="477"/>
      <c r="AG47" s="477"/>
      <c r="AH47" s="477"/>
      <c r="AI47" s="477"/>
      <c r="AJ47" s="477"/>
      <c r="AK47" s="477"/>
      <c r="AL47" s="507"/>
      <c r="AM47" s="1008" t="s">
        <v>260</v>
      </c>
      <c r="AN47" s="1009"/>
      <c r="AO47" s="1009"/>
      <c r="AP47" s="507"/>
      <c r="AQ47" s="477"/>
      <c r="AR47" s="477"/>
      <c r="AS47" s="477"/>
      <c r="AT47" s="477"/>
      <c r="AU47" s="477"/>
      <c r="AV47" s="493"/>
      <c r="AW47" s="643"/>
      <c r="AX47" s="643"/>
      <c r="AY47" s="477"/>
      <c r="AZ47" s="477"/>
      <c r="BA47" s="477"/>
      <c r="BB47" s="477"/>
      <c r="BC47" s="477"/>
      <c r="BD47" s="477"/>
      <c r="BE47" s="628"/>
      <c r="BF47" s="477"/>
      <c r="BG47" s="477"/>
      <c r="BH47" s="484" t="s">
        <v>28</v>
      </c>
      <c r="BJ47" s="477"/>
      <c r="BK47" s="624" t="s">
        <v>294</v>
      </c>
      <c r="BL47" s="624"/>
      <c r="BM47" s="624"/>
      <c r="BN47" s="624"/>
      <c r="BO47" s="477"/>
      <c r="BP47" s="477"/>
      <c r="BQ47" s="477"/>
      <c r="BR47" s="477"/>
      <c r="BS47" s="477"/>
      <c r="BT47" s="477"/>
      <c r="BU47" s="477"/>
      <c r="BV47" s="477"/>
      <c r="BW47" s="477"/>
      <c r="BX47" s="477"/>
      <c r="BY47" s="477"/>
      <c r="BZ47" s="477"/>
      <c r="CA47" s="477"/>
      <c r="CB47" s="477"/>
      <c r="CC47" s="477"/>
      <c r="CD47" s="477"/>
      <c r="CE47" s="477"/>
      <c r="CF47" s="477"/>
      <c r="CG47" s="477"/>
      <c r="CH47" s="477"/>
      <c r="CI47" s="477"/>
      <c r="CJ47" s="477"/>
      <c r="CK47" s="477"/>
      <c r="CL47" s="477"/>
      <c r="CM47" s="477"/>
      <c r="CN47" s="477"/>
    </row>
    <row r="48" spans="1:92" ht="9.9499999999999993" customHeight="1">
      <c r="A48" s="477"/>
      <c r="B48" s="624"/>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477"/>
      <c r="AD48" s="477"/>
      <c r="AE48" s="477"/>
      <c r="AF48" s="477"/>
      <c r="AG48" s="477"/>
      <c r="AH48" s="624"/>
      <c r="AI48" s="624"/>
      <c r="AJ48" s="624"/>
      <c r="AK48" s="624"/>
      <c r="AL48" s="140"/>
      <c r="AM48" s="1009"/>
      <c r="AN48" s="1009"/>
      <c r="AO48" s="1009"/>
      <c r="AP48" s="140"/>
      <c r="AQ48" s="477"/>
      <c r="AR48" s="477"/>
      <c r="AS48" s="477"/>
      <c r="AT48" s="477"/>
      <c r="AU48" s="477"/>
      <c r="AV48" s="140"/>
      <c r="AW48" s="140"/>
      <c r="AX48" s="140"/>
      <c r="AY48" s="140"/>
      <c r="AZ48" s="140"/>
      <c r="BA48" s="140"/>
      <c r="BB48" s="140"/>
      <c r="BC48" s="140"/>
      <c r="BD48" s="140"/>
      <c r="BE48" s="140"/>
      <c r="BF48" s="477"/>
      <c r="BG48" s="477"/>
      <c r="BK48" s="651" t="s">
        <v>295</v>
      </c>
    </row>
    <row r="49" spans="1:59" ht="9.9499999999999993" customHeight="1">
      <c r="A49" s="477"/>
      <c r="D49" s="822" t="s">
        <v>152</v>
      </c>
      <c r="E49" s="822"/>
      <c r="F49" s="822"/>
      <c r="G49" s="822"/>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624"/>
      <c r="AG49" s="624"/>
      <c r="AH49" s="624"/>
      <c r="AI49" s="624"/>
    </row>
    <row r="50" spans="1:59" ht="9.9499999999999993" customHeight="1">
      <c r="A50" s="477"/>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624"/>
      <c r="AG50" s="624"/>
      <c r="AH50" s="624"/>
      <c r="AI50" s="624"/>
    </row>
    <row r="51" spans="1:59" ht="9.9499999999999993" customHeight="1">
      <c r="A51" s="477"/>
      <c r="B51" s="628"/>
      <c r="C51" s="628"/>
      <c r="D51" s="628"/>
      <c r="E51" s="628"/>
      <c r="F51" s="628"/>
      <c r="G51" s="628"/>
      <c r="H51" s="628"/>
      <c r="I51" s="628"/>
      <c r="J51" s="628"/>
      <c r="K51" s="628"/>
      <c r="L51" s="628"/>
      <c r="M51" s="628"/>
      <c r="N51" s="628"/>
      <c r="O51" s="628"/>
      <c r="P51" s="628"/>
      <c r="Q51" s="628"/>
      <c r="R51" s="628"/>
      <c r="S51" s="628"/>
      <c r="T51" s="628"/>
      <c r="U51" s="628"/>
      <c r="V51" s="628"/>
      <c r="W51" s="628"/>
      <c r="X51" s="579"/>
      <c r="Y51" s="579"/>
      <c r="Z51" s="579"/>
      <c r="AA51" s="579"/>
      <c r="AB51" s="579"/>
      <c r="AC51" s="628"/>
      <c r="AD51" s="628"/>
      <c r="AE51" s="628"/>
      <c r="AF51" s="623"/>
      <c r="AG51" s="623"/>
      <c r="AH51" s="628"/>
      <c r="AI51" s="629"/>
      <c r="AJ51" s="629"/>
      <c r="AK51" s="629"/>
      <c r="AL51" s="624"/>
      <c r="AM51" s="629"/>
      <c r="AN51" s="629"/>
      <c r="AO51" s="629"/>
      <c r="AP51" s="629"/>
      <c r="AQ51" s="629"/>
      <c r="AR51" s="629"/>
      <c r="AS51" s="629"/>
      <c r="AT51" s="629"/>
      <c r="AU51" s="629"/>
      <c r="AV51" s="629"/>
      <c r="AW51" s="629"/>
      <c r="AX51" s="629"/>
      <c r="AY51" s="629"/>
      <c r="AZ51" s="629"/>
      <c r="BA51" s="629"/>
      <c r="BB51" s="629"/>
      <c r="BC51" s="629"/>
      <c r="BD51" s="629"/>
      <c r="BE51" s="623"/>
      <c r="BF51" s="477"/>
      <c r="BG51" s="477"/>
    </row>
    <row r="52" spans="1:59" ht="9.9499999999999993" customHeight="1">
      <c r="A52" s="477"/>
      <c r="B52" s="628"/>
      <c r="C52" s="628"/>
      <c r="D52" s="141"/>
      <c r="E52" s="141"/>
      <c r="F52" s="141"/>
      <c r="G52" s="141"/>
      <c r="H52" s="141"/>
      <c r="I52" s="628"/>
      <c r="J52" s="628"/>
      <c r="K52" s="628"/>
      <c r="L52" s="628"/>
      <c r="M52" s="628"/>
      <c r="N52" s="628"/>
      <c r="O52" s="628"/>
      <c r="P52" s="628"/>
      <c r="Q52" s="628"/>
      <c r="R52" s="628"/>
      <c r="S52" s="628"/>
      <c r="T52" s="628"/>
      <c r="U52" s="628"/>
      <c r="V52" s="628"/>
      <c r="W52" s="628"/>
      <c r="X52" s="579"/>
      <c r="Y52" s="579"/>
      <c r="Z52" s="579"/>
      <c r="AA52" s="579"/>
      <c r="AB52" s="579"/>
      <c r="AC52" s="628"/>
      <c r="AD52" s="628"/>
      <c r="AE52" s="628"/>
      <c r="AF52" s="629"/>
      <c r="AG52" s="629"/>
      <c r="AH52" s="628"/>
      <c r="AI52" s="629"/>
      <c r="AJ52" s="629"/>
      <c r="AK52" s="629"/>
      <c r="AL52" s="629"/>
      <c r="AM52" s="629"/>
      <c r="AN52" s="629"/>
      <c r="AO52" s="629"/>
      <c r="AP52" s="629"/>
      <c r="AQ52" s="629"/>
      <c r="AR52" s="629"/>
      <c r="AS52" s="629"/>
      <c r="AT52" s="629"/>
      <c r="AU52" s="629"/>
      <c r="AV52" s="629"/>
      <c r="AW52" s="629"/>
      <c r="AX52" s="629"/>
      <c r="AY52" s="629"/>
      <c r="AZ52" s="629"/>
      <c r="BA52" s="629"/>
      <c r="BB52" s="629"/>
      <c r="BC52" s="629"/>
      <c r="BD52" s="629"/>
      <c r="BE52" s="629"/>
      <c r="BF52" s="477"/>
      <c r="BG52" s="477"/>
    </row>
    <row r="53" spans="1:59" ht="9.9499999999999993" customHeight="1">
      <c r="A53" s="477"/>
      <c r="B53" s="628"/>
      <c r="C53" s="628"/>
      <c r="D53" s="46"/>
      <c r="E53" s="141"/>
      <c r="F53" s="142"/>
      <c r="G53" s="142"/>
      <c r="H53" s="142"/>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629"/>
      <c r="AX53" s="629"/>
      <c r="AY53" s="629"/>
      <c r="AZ53" s="629"/>
      <c r="BA53" s="629"/>
      <c r="BB53" s="629"/>
      <c r="BC53" s="629"/>
      <c r="BD53" s="629"/>
      <c r="BE53" s="247"/>
      <c r="BF53" s="477"/>
      <c r="BG53" s="477"/>
    </row>
    <row r="54" spans="1:59" ht="9.9499999999999993" customHeight="1">
      <c r="A54" s="477"/>
      <c r="B54" s="628"/>
      <c r="C54" s="628"/>
      <c r="D54" s="20"/>
      <c r="E54" s="20"/>
      <c r="F54" s="20"/>
      <c r="G54" s="20"/>
      <c r="H54" s="21"/>
      <c r="I54" s="21"/>
      <c r="J54" s="21"/>
      <c r="K54" s="21"/>
      <c r="L54" s="21"/>
      <c r="M54" s="21"/>
      <c r="N54" s="21"/>
      <c r="O54" s="20"/>
      <c r="P54" s="20"/>
      <c r="Q54" s="20"/>
      <c r="R54" s="20"/>
      <c r="S54" s="20"/>
      <c r="T54" s="21"/>
      <c r="U54" s="21"/>
      <c r="V54" s="21"/>
      <c r="W54" s="21"/>
      <c r="X54" s="21"/>
      <c r="Y54" s="21"/>
      <c r="Z54" s="21"/>
      <c r="AA54" s="21"/>
      <c r="AB54" s="21"/>
      <c r="AC54" s="20"/>
      <c r="AD54" s="20"/>
      <c r="AE54" s="20"/>
      <c r="AF54" s="20"/>
      <c r="AG54" s="20"/>
      <c r="AH54" s="20"/>
      <c r="AI54" s="20"/>
      <c r="AJ54" s="20"/>
      <c r="AK54" s="20"/>
      <c r="AL54" s="20"/>
      <c r="AM54" s="20"/>
      <c r="AN54" s="20"/>
      <c r="AO54" s="20"/>
      <c r="AP54" s="20"/>
      <c r="AQ54" s="20"/>
      <c r="AR54" s="20"/>
      <c r="AS54" s="20"/>
      <c r="AT54" s="20"/>
      <c r="AU54" s="20"/>
      <c r="AV54" s="20"/>
      <c r="AW54" s="629"/>
      <c r="AX54" s="629"/>
      <c r="AY54" s="629"/>
      <c r="AZ54" s="629"/>
      <c r="BA54" s="629"/>
      <c r="BB54" s="629"/>
      <c r="BC54" s="629"/>
      <c r="BD54" s="629"/>
      <c r="BE54" s="247"/>
      <c r="BF54" s="477"/>
      <c r="BG54" s="477"/>
    </row>
    <row r="55" spans="1:59" ht="9.9499999999999993" customHeight="1">
      <c r="A55" s="477"/>
      <c r="B55" s="909"/>
      <c r="D55" s="912" t="s">
        <v>153</v>
      </c>
      <c r="E55" s="913"/>
      <c r="G55" s="824" t="s">
        <v>98</v>
      </c>
      <c r="H55" s="812"/>
      <c r="I55" s="812"/>
      <c r="J55" s="812"/>
      <c r="K55" s="812"/>
      <c r="L55" s="812"/>
      <c r="M55" s="812"/>
      <c r="N55" s="812"/>
      <c r="O55" s="812"/>
      <c r="Q55" s="1003" t="s">
        <v>293</v>
      </c>
      <c r="R55" s="1004"/>
      <c r="S55" s="1004"/>
      <c r="T55" s="942" t="s">
        <v>296</v>
      </c>
      <c r="U55" s="942"/>
      <c r="V55" s="942"/>
      <c r="W55" s="942"/>
      <c r="X55" s="942"/>
      <c r="Y55" s="942"/>
      <c r="Z55" s="942"/>
      <c r="AA55" s="942"/>
      <c r="AB55" s="942"/>
      <c r="AC55" s="942"/>
      <c r="AD55" s="942"/>
      <c r="AE55" s="942"/>
      <c r="AF55" s="942"/>
      <c r="AG55" s="942"/>
      <c r="AH55" s="942"/>
      <c r="AX55" s="626"/>
    </row>
    <row r="56" spans="1:59" ht="9.9499999999999993" customHeight="1">
      <c r="A56" s="477"/>
      <c r="B56" s="909"/>
      <c r="D56" s="913"/>
      <c r="E56" s="913"/>
      <c r="G56" s="812"/>
      <c r="H56" s="812"/>
      <c r="I56" s="812"/>
      <c r="J56" s="812"/>
      <c r="K56" s="812"/>
      <c r="L56" s="812"/>
      <c r="M56" s="812"/>
      <c r="N56" s="812"/>
      <c r="O56" s="812"/>
      <c r="Q56" s="1004"/>
      <c r="R56" s="1004"/>
      <c r="S56" s="1004"/>
      <c r="T56" s="942"/>
      <c r="U56" s="942"/>
      <c r="V56" s="942"/>
      <c r="W56" s="942"/>
      <c r="X56" s="942"/>
      <c r="Y56" s="942"/>
      <c r="Z56" s="942"/>
      <c r="AA56" s="942"/>
      <c r="AB56" s="942"/>
      <c r="AC56" s="942"/>
      <c r="AD56" s="942"/>
      <c r="AE56" s="942"/>
      <c r="AF56" s="942"/>
      <c r="AG56" s="942"/>
      <c r="AH56" s="942"/>
      <c r="AX56" s="626"/>
    </row>
    <row r="57" spans="1:59" ht="9.9499999999999993" customHeight="1">
      <c r="A57" s="477"/>
      <c r="B57" s="629"/>
      <c r="G57" s="629"/>
      <c r="H57" s="20"/>
      <c r="I57" s="20"/>
      <c r="J57" s="629"/>
      <c r="K57" s="629"/>
      <c r="L57" s="626"/>
      <c r="M57" s="626"/>
      <c r="N57" s="626"/>
      <c r="O57" s="626"/>
      <c r="Q57" s="629"/>
      <c r="R57" s="629"/>
      <c r="S57" s="629"/>
      <c r="T57" s="629"/>
      <c r="U57" s="629"/>
      <c r="V57" s="629"/>
      <c r="W57" s="629"/>
      <c r="X57" s="629"/>
      <c r="Y57" s="629"/>
      <c r="Z57" s="629"/>
      <c r="AA57" s="629"/>
      <c r="AB57" s="629"/>
      <c r="AC57" s="629"/>
      <c r="AD57" s="629"/>
      <c r="AE57" s="629"/>
      <c r="AF57" s="629"/>
      <c r="AG57" s="629"/>
      <c r="AH57" s="629"/>
      <c r="AX57" s="626"/>
    </row>
    <row r="58" spans="1:59" ht="9.9499999999999993" customHeight="1">
      <c r="A58" s="477"/>
      <c r="B58" s="909"/>
      <c r="D58" s="903" t="s">
        <v>154</v>
      </c>
      <c r="E58" s="904"/>
      <c r="G58" s="910" t="s">
        <v>99</v>
      </c>
      <c r="H58" s="911"/>
      <c r="I58" s="911"/>
      <c r="J58" s="911"/>
      <c r="K58" s="911"/>
      <c r="L58" s="911"/>
      <c r="M58" s="911"/>
      <c r="N58" s="911"/>
      <c r="O58" s="911"/>
      <c r="Q58" s="824" t="s">
        <v>100</v>
      </c>
      <c r="R58" s="812"/>
      <c r="S58" s="812"/>
      <c r="T58" s="812"/>
      <c r="U58" s="812"/>
      <c r="V58" s="812"/>
      <c r="W58" s="812"/>
      <c r="X58" s="812"/>
      <c r="Y58" s="812"/>
      <c r="Z58" s="812"/>
      <c r="AA58" s="812"/>
      <c r="AB58" s="812"/>
      <c r="AC58" s="812"/>
      <c r="AD58" s="812"/>
      <c r="AE58" s="812"/>
      <c r="AF58" s="812"/>
      <c r="AG58" s="812"/>
      <c r="AH58" s="812"/>
      <c r="AX58" s="629"/>
    </row>
    <row r="59" spans="1:59" ht="9.9499999999999993" customHeight="1">
      <c r="A59" s="477"/>
      <c r="B59" s="909"/>
      <c r="D59" s="904"/>
      <c r="E59" s="904"/>
      <c r="G59" s="911"/>
      <c r="H59" s="911"/>
      <c r="I59" s="911"/>
      <c r="J59" s="911"/>
      <c r="K59" s="911"/>
      <c r="L59" s="911"/>
      <c r="M59" s="911"/>
      <c r="N59" s="911"/>
      <c r="O59" s="911"/>
      <c r="Q59" s="812"/>
      <c r="R59" s="812"/>
      <c r="S59" s="812"/>
      <c r="T59" s="812"/>
      <c r="U59" s="812"/>
      <c r="V59" s="812"/>
      <c r="W59" s="812"/>
      <c r="X59" s="812"/>
      <c r="Y59" s="812"/>
      <c r="Z59" s="812"/>
      <c r="AA59" s="812"/>
      <c r="AB59" s="812"/>
      <c r="AC59" s="812"/>
      <c r="AD59" s="812"/>
      <c r="AE59" s="812"/>
      <c r="AF59" s="812"/>
      <c r="AG59" s="812"/>
      <c r="AH59" s="812"/>
      <c r="AX59" s="629"/>
    </row>
    <row r="60" spans="1:59" ht="9.9499999999999993" customHeight="1">
      <c r="A60" s="477"/>
      <c r="B60" s="15"/>
      <c r="G60" s="15"/>
      <c r="H60" s="20"/>
      <c r="I60" s="20"/>
      <c r="J60" s="647"/>
      <c r="K60" s="622"/>
      <c r="L60" s="622"/>
      <c r="M60" s="622"/>
      <c r="N60" s="622"/>
      <c r="O60" s="622"/>
      <c r="Q60" s="622"/>
      <c r="R60" s="622"/>
      <c r="S60" s="622"/>
      <c r="T60" s="622"/>
      <c r="U60" s="622"/>
      <c r="V60" s="622"/>
      <c r="W60" s="622"/>
      <c r="X60" s="622"/>
      <c r="Y60" s="622"/>
      <c r="Z60" s="622"/>
      <c r="AA60" s="622"/>
      <c r="AB60" s="622"/>
      <c r="AC60" s="622"/>
      <c r="AD60" s="622"/>
      <c r="AE60" s="622"/>
      <c r="AF60" s="622"/>
      <c r="AG60" s="622"/>
      <c r="AH60" s="622"/>
      <c r="AX60" s="622"/>
    </row>
    <row r="61" spans="1:59" ht="9.9499999999999993" customHeight="1">
      <c r="A61" s="477"/>
      <c r="B61" s="909"/>
      <c r="D61" s="914" t="s">
        <v>155</v>
      </c>
      <c r="E61" s="904"/>
      <c r="G61" s="824" t="s">
        <v>101</v>
      </c>
      <c r="H61" s="812"/>
      <c r="I61" s="812"/>
      <c r="J61" s="812"/>
      <c r="K61" s="812"/>
      <c r="L61" s="812"/>
      <c r="M61" s="812"/>
      <c r="N61" s="812"/>
      <c r="O61" s="812"/>
      <c r="Q61" s="824" t="s">
        <v>261</v>
      </c>
      <c r="R61" s="812"/>
      <c r="S61" s="812"/>
      <c r="T61" s="812"/>
      <c r="U61" s="812"/>
      <c r="V61" s="812"/>
      <c r="W61" s="812"/>
      <c r="X61" s="812"/>
      <c r="Y61" s="812"/>
      <c r="Z61" s="812"/>
      <c r="AA61" s="812"/>
      <c r="AB61" s="812"/>
      <c r="AC61" s="812"/>
      <c r="AD61" s="812"/>
      <c r="AE61" s="812"/>
      <c r="AF61" s="812"/>
      <c r="AG61" s="812"/>
      <c r="AH61" s="812"/>
      <c r="AX61" s="622"/>
    </row>
    <row r="62" spans="1:59" ht="9.9499999999999993" customHeight="1">
      <c r="A62" s="477"/>
      <c r="B62" s="909"/>
      <c r="D62" s="904"/>
      <c r="E62" s="904"/>
      <c r="G62" s="812"/>
      <c r="H62" s="812"/>
      <c r="I62" s="812"/>
      <c r="J62" s="812"/>
      <c r="K62" s="812"/>
      <c r="L62" s="812"/>
      <c r="M62" s="812"/>
      <c r="N62" s="812"/>
      <c r="O62" s="812"/>
      <c r="Q62" s="812"/>
      <c r="R62" s="812"/>
      <c r="S62" s="812"/>
      <c r="T62" s="812"/>
      <c r="U62" s="812"/>
      <c r="V62" s="812"/>
      <c r="W62" s="812"/>
      <c r="X62" s="812"/>
      <c r="Y62" s="812"/>
      <c r="Z62" s="812"/>
      <c r="AA62" s="812"/>
      <c r="AB62" s="812"/>
      <c r="AC62" s="812"/>
      <c r="AD62" s="812"/>
      <c r="AE62" s="812"/>
      <c r="AF62" s="812"/>
      <c r="AG62" s="812"/>
      <c r="AH62" s="812"/>
      <c r="AX62" s="648"/>
    </row>
    <row r="63" spans="1:59" ht="9.9499999999999993" customHeight="1">
      <c r="A63" s="477"/>
      <c r="B63" s="15"/>
      <c r="C63" s="15"/>
      <c r="D63" s="20"/>
      <c r="E63" s="20"/>
      <c r="F63" s="648"/>
      <c r="G63" s="824" t="s">
        <v>262</v>
      </c>
      <c r="H63" s="812"/>
      <c r="I63" s="812"/>
      <c r="J63" s="812"/>
      <c r="K63" s="812"/>
      <c r="L63" s="812"/>
      <c r="M63" s="812"/>
      <c r="N63" s="812"/>
      <c r="O63" s="812"/>
      <c r="Q63" s="824" t="s">
        <v>102</v>
      </c>
      <c r="R63" s="812"/>
      <c r="S63" s="812"/>
      <c r="T63" s="812"/>
      <c r="U63" s="812"/>
      <c r="V63" s="812"/>
      <c r="W63" s="812"/>
      <c r="X63" s="812"/>
      <c r="Y63" s="812"/>
      <c r="Z63" s="812"/>
      <c r="AA63" s="648"/>
      <c r="AB63" s="648"/>
      <c r="AC63" s="648"/>
      <c r="AD63" s="648"/>
      <c r="AE63" s="648"/>
      <c r="AF63" s="648"/>
      <c r="AG63" s="648"/>
      <c r="AH63" s="648"/>
      <c r="AX63" s="648"/>
    </row>
    <row r="64" spans="1:59" ht="9.9499999999999993" customHeight="1">
      <c r="A64" s="477"/>
      <c r="B64" s="15"/>
      <c r="C64" s="15"/>
      <c r="D64" s="20"/>
      <c r="E64" s="20"/>
      <c r="F64" s="648"/>
      <c r="G64" s="812"/>
      <c r="H64" s="812"/>
      <c r="I64" s="812"/>
      <c r="J64" s="812"/>
      <c r="K64" s="812"/>
      <c r="L64" s="812"/>
      <c r="M64" s="812"/>
      <c r="N64" s="812"/>
      <c r="O64" s="812"/>
      <c r="Q64" s="812"/>
      <c r="R64" s="812"/>
      <c r="S64" s="812"/>
      <c r="T64" s="812"/>
      <c r="U64" s="812"/>
      <c r="V64" s="812"/>
      <c r="W64" s="812"/>
      <c r="X64" s="812"/>
      <c r="Y64" s="812"/>
      <c r="Z64" s="812"/>
      <c r="AA64" s="648"/>
      <c r="AB64" s="648"/>
      <c r="AC64" s="648"/>
      <c r="AD64" s="648"/>
      <c r="AE64" s="648"/>
      <c r="AF64" s="648"/>
      <c r="AG64" s="648"/>
      <c r="AH64" s="648"/>
      <c r="AX64" s="648"/>
    </row>
    <row r="65" spans="1:59" ht="9.9499999999999993" customHeight="1">
      <c r="A65" s="477"/>
      <c r="B65" s="15"/>
      <c r="C65" s="15"/>
      <c r="D65" s="20"/>
      <c r="E65" s="20"/>
      <c r="F65" s="647"/>
      <c r="Q65" s="824" t="s">
        <v>103</v>
      </c>
      <c r="R65" s="812"/>
      <c r="S65" s="812"/>
      <c r="T65" s="812"/>
      <c r="U65" s="812"/>
      <c r="V65" s="812"/>
      <c r="W65" s="812"/>
      <c r="X65" s="812"/>
      <c r="Y65" s="812"/>
      <c r="Z65" s="812"/>
      <c r="AA65" s="622"/>
      <c r="AB65" s="622"/>
      <c r="AC65" s="622"/>
      <c r="AD65" s="622"/>
      <c r="AE65" s="622"/>
      <c r="AF65" s="622"/>
      <c r="AG65" s="622"/>
      <c r="AH65" s="622"/>
      <c r="AX65" s="622"/>
    </row>
    <row r="66" spans="1:59" ht="9.9499999999999993" customHeight="1">
      <c r="A66" s="477"/>
      <c r="B66" s="15"/>
      <c r="C66" s="15"/>
      <c r="D66" s="20"/>
      <c r="E66" s="20"/>
      <c r="F66" s="622"/>
      <c r="Q66" s="812"/>
      <c r="R66" s="812"/>
      <c r="S66" s="812"/>
      <c r="T66" s="812"/>
      <c r="U66" s="812"/>
      <c r="V66" s="812"/>
      <c r="W66" s="812"/>
      <c r="X66" s="812"/>
      <c r="Y66" s="812"/>
      <c r="Z66" s="812"/>
      <c r="AA66" s="622"/>
      <c r="AB66" s="622"/>
      <c r="AC66" s="622"/>
      <c r="AD66" s="622"/>
      <c r="AE66" s="622"/>
      <c r="AF66" s="622"/>
      <c r="AG66" s="622"/>
      <c r="AH66" s="622"/>
      <c r="AX66" s="622"/>
    </row>
    <row r="67" spans="1:59" ht="9.9499999999999993" customHeight="1">
      <c r="A67" s="477"/>
      <c r="B67" s="15"/>
      <c r="C67" s="15"/>
      <c r="D67" s="20"/>
      <c r="E67" s="20"/>
      <c r="F67" s="647"/>
      <c r="Q67" s="824" t="s">
        <v>283</v>
      </c>
      <c r="R67" s="812"/>
      <c r="S67" s="812"/>
      <c r="T67" s="812"/>
      <c r="U67" s="812"/>
      <c r="V67" s="812"/>
      <c r="W67" s="812"/>
      <c r="X67" s="812"/>
      <c r="Y67" s="812"/>
      <c r="Z67" s="812"/>
      <c r="AA67" s="812"/>
      <c r="AB67" s="812"/>
      <c r="AC67" s="812"/>
      <c r="AD67" s="812"/>
      <c r="AE67" s="812"/>
      <c r="AF67" s="812"/>
      <c r="AG67" s="812"/>
      <c r="AH67" s="812"/>
      <c r="AI67" s="783"/>
      <c r="AJ67" s="783"/>
      <c r="AK67" s="783"/>
      <c r="AL67" s="783"/>
      <c r="AM67" s="783"/>
      <c r="AN67" s="783"/>
      <c r="AO67" s="783"/>
      <c r="AP67" s="783"/>
      <c r="AQ67" s="783"/>
      <c r="AR67" s="783"/>
      <c r="AS67" s="783"/>
      <c r="AT67" s="783"/>
      <c r="AU67" s="783"/>
      <c r="AV67" s="783"/>
      <c r="AW67" s="783"/>
      <c r="AX67" s="622"/>
    </row>
    <row r="68" spans="1:59" ht="9.9499999999999993" customHeight="1">
      <c r="A68" s="477"/>
      <c r="B68" s="15"/>
      <c r="C68" s="15"/>
      <c r="D68" s="20"/>
      <c r="E68" s="20"/>
      <c r="F68" s="647"/>
      <c r="Q68" s="812"/>
      <c r="R68" s="812"/>
      <c r="S68" s="812"/>
      <c r="T68" s="812"/>
      <c r="U68" s="812"/>
      <c r="V68" s="812"/>
      <c r="W68" s="812"/>
      <c r="X68" s="812"/>
      <c r="Y68" s="812"/>
      <c r="Z68" s="812"/>
      <c r="AA68" s="812"/>
      <c r="AB68" s="812"/>
      <c r="AC68" s="812"/>
      <c r="AD68" s="812"/>
      <c r="AE68" s="812"/>
      <c r="AF68" s="812"/>
      <c r="AG68" s="812"/>
      <c r="AH68" s="812"/>
      <c r="AI68" s="783"/>
      <c r="AJ68" s="783"/>
      <c r="AK68" s="783"/>
      <c r="AL68" s="783"/>
      <c r="AM68" s="783"/>
      <c r="AN68" s="783"/>
      <c r="AO68" s="783"/>
      <c r="AP68" s="783"/>
      <c r="AQ68" s="783"/>
      <c r="AR68" s="783"/>
      <c r="AS68" s="783"/>
      <c r="AT68" s="783"/>
      <c r="AU68" s="783"/>
      <c r="AV68" s="783"/>
      <c r="AW68" s="783"/>
      <c r="AX68" s="622"/>
    </row>
    <row r="69" spans="1:59" ht="9.9499999999999993" customHeight="1">
      <c r="A69" s="477"/>
      <c r="B69" s="15"/>
      <c r="C69" s="15"/>
      <c r="D69" s="20"/>
      <c r="E69" s="20"/>
      <c r="F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6"/>
      <c r="BB69" s="626"/>
      <c r="BC69" s="626"/>
      <c r="BD69" s="626"/>
      <c r="BE69" s="626"/>
      <c r="BF69" s="477"/>
      <c r="BG69" s="477"/>
    </row>
    <row r="70" spans="1:59" ht="9.9499999999999993" customHeight="1">
      <c r="A70" s="477"/>
      <c r="B70" s="15"/>
      <c r="C70" s="15"/>
      <c r="D70" s="20"/>
      <c r="E70" s="20"/>
      <c r="F70" s="647"/>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2"/>
      <c r="BB70" s="2"/>
      <c r="BC70" s="2"/>
      <c r="BD70" s="2"/>
      <c r="BE70" s="2"/>
      <c r="BF70" s="477"/>
      <c r="BG70" s="477"/>
    </row>
    <row r="71" spans="1:59" ht="9.9499999999999993" customHeight="1">
      <c r="A71" s="477"/>
      <c r="B71" s="15"/>
      <c r="C71" s="15"/>
      <c r="D71" s="20"/>
      <c r="E71" s="20"/>
      <c r="F71" s="647"/>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19"/>
      <c r="BB71" s="626"/>
      <c r="BC71" s="626"/>
      <c r="BD71" s="626"/>
      <c r="BE71" s="16"/>
      <c r="BF71" s="477"/>
      <c r="BG71" s="477"/>
    </row>
    <row r="72" spans="1:59" ht="9.9499999999999993" customHeight="1">
      <c r="A72" s="477" t="s">
        <v>263</v>
      </c>
      <c r="B72" s="15"/>
      <c r="C72" s="15"/>
      <c r="D72" s="20"/>
      <c r="E72" s="20"/>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6"/>
      <c r="BB72" s="626"/>
      <c r="BC72" s="626"/>
      <c r="BD72" s="626"/>
      <c r="BE72" s="626"/>
      <c r="BF72" s="477"/>
      <c r="BG72" s="477"/>
    </row>
    <row r="73" spans="1:59" ht="9.9499999999999993" customHeight="1">
      <c r="A73" s="477"/>
      <c r="B73" s="15"/>
      <c r="C73" s="15"/>
      <c r="D73" s="20"/>
      <c r="E73" s="20"/>
      <c r="F73" s="647"/>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2"/>
      <c r="AX73" s="2"/>
      <c r="AY73" s="2"/>
      <c r="AZ73" s="2"/>
      <c r="BA73" s="629"/>
      <c r="BB73" s="626"/>
      <c r="BC73" s="626"/>
      <c r="BD73" s="626"/>
      <c r="BE73" s="626"/>
      <c r="BF73" s="477"/>
      <c r="BG73" s="477"/>
    </row>
    <row r="74" spans="1:59" ht="9.9499999999999993" customHeight="1">
      <c r="A74" s="477"/>
      <c r="AN74" s="622"/>
      <c r="AO74" s="622"/>
      <c r="AP74" s="622"/>
      <c r="AQ74" s="622"/>
      <c r="AR74" s="622"/>
      <c r="AS74" s="622"/>
      <c r="AT74" s="622"/>
      <c r="AU74" s="622"/>
      <c r="AV74" s="622"/>
      <c r="AW74" s="1"/>
      <c r="AX74" s="1"/>
      <c r="AY74" s="1"/>
      <c r="AZ74" s="1"/>
      <c r="BA74" s="626"/>
      <c r="BB74" s="626"/>
      <c r="BC74" s="626"/>
      <c r="BD74" s="626"/>
      <c r="BE74" s="626"/>
      <c r="BF74" s="477"/>
      <c r="BG74" s="477"/>
    </row>
    <row r="75" spans="1:59" ht="9.9499999999999993" customHeight="1">
      <c r="A75" s="477"/>
      <c r="AN75" s="23"/>
      <c r="AO75" s="23"/>
      <c r="AP75" s="23"/>
      <c r="AQ75" s="23"/>
      <c r="AR75" s="23"/>
      <c r="AS75" s="23"/>
      <c r="AT75" s="23"/>
      <c r="AU75" s="23"/>
      <c r="AV75" s="23"/>
      <c r="AW75" s="622"/>
      <c r="AX75" s="247"/>
      <c r="AY75" s="247"/>
      <c r="AZ75" s="1"/>
      <c r="BA75" s="626"/>
      <c r="BB75" s="626"/>
      <c r="BC75" s="626"/>
      <c r="BD75" s="626"/>
      <c r="BE75" s="626"/>
      <c r="BF75" s="477"/>
      <c r="BG75" s="477"/>
    </row>
    <row r="76" spans="1:59" ht="9.9499999999999993" customHeight="1">
      <c r="A76" s="477"/>
      <c r="B76" s="311"/>
      <c r="C76" s="311"/>
      <c r="D76" s="311"/>
      <c r="E76" s="824" t="s">
        <v>106</v>
      </c>
      <c r="F76" s="886"/>
      <c r="G76" s="886"/>
      <c r="H76" s="886"/>
      <c r="I76" s="886"/>
      <c r="J76" s="886"/>
      <c r="K76" s="886"/>
      <c r="L76" s="886"/>
      <c r="M76" s="886"/>
      <c r="N76" s="886"/>
      <c r="O76" s="886"/>
      <c r="P76" s="886"/>
      <c r="Q76" s="886"/>
      <c r="R76" s="886"/>
      <c r="S76" s="886"/>
      <c r="T76" s="886"/>
      <c r="U76" s="886"/>
      <c r="V76" s="886"/>
      <c r="W76" s="886"/>
      <c r="X76" s="886"/>
      <c r="Y76" s="886"/>
      <c r="Z76" s="886"/>
      <c r="AA76" s="886"/>
      <c r="AB76" s="886"/>
      <c r="AC76" s="886"/>
      <c r="AD76" s="886"/>
      <c r="AE76" s="886"/>
      <c r="AF76" s="886"/>
      <c r="AG76" s="886"/>
      <c r="AH76" s="886"/>
      <c r="AI76" s="886"/>
      <c r="AJ76" s="886"/>
      <c r="AK76" s="886"/>
      <c r="AL76" s="886"/>
      <c r="AM76" s="886"/>
      <c r="AN76" s="886"/>
      <c r="AO76" s="886"/>
      <c r="AP76" s="886"/>
      <c r="AQ76" s="23"/>
      <c r="AR76" s="23"/>
      <c r="AS76" s="23"/>
      <c r="AT76" s="23"/>
      <c r="AU76" s="23"/>
      <c r="AV76" s="23"/>
      <c r="AW76" s="622"/>
      <c r="AX76" s="1"/>
      <c r="AY76" s="1"/>
      <c r="AZ76" s="1"/>
      <c r="BA76" s="626"/>
      <c r="BB76" s="626"/>
      <c r="BC76" s="626"/>
      <c r="BD76" s="626"/>
      <c r="BE76" s="626"/>
      <c r="BF76" s="477"/>
      <c r="BG76" s="477"/>
    </row>
    <row r="77" spans="1:59" ht="9.9499999999999993" customHeight="1">
      <c r="A77" s="477"/>
      <c r="B77" s="311"/>
      <c r="C77" s="311"/>
      <c r="D77" s="20"/>
      <c r="E77" s="886"/>
      <c r="F77" s="886"/>
      <c r="G77" s="886"/>
      <c r="H77" s="886"/>
      <c r="I77" s="886"/>
      <c r="J77" s="886"/>
      <c r="K77" s="886"/>
      <c r="L77" s="886"/>
      <c r="M77" s="886"/>
      <c r="N77" s="886"/>
      <c r="O77" s="886"/>
      <c r="P77" s="886"/>
      <c r="Q77" s="886"/>
      <c r="R77" s="886"/>
      <c r="S77" s="886"/>
      <c r="T77" s="886"/>
      <c r="U77" s="886"/>
      <c r="V77" s="886"/>
      <c r="W77" s="886"/>
      <c r="X77" s="886"/>
      <c r="Y77" s="886"/>
      <c r="Z77" s="886"/>
      <c r="AA77" s="886"/>
      <c r="AB77" s="886"/>
      <c r="AC77" s="886"/>
      <c r="AD77" s="886"/>
      <c r="AE77" s="886"/>
      <c r="AF77" s="886"/>
      <c r="AG77" s="886"/>
      <c r="AH77" s="886"/>
      <c r="AI77" s="886"/>
      <c r="AJ77" s="886"/>
      <c r="AK77" s="886"/>
      <c r="AL77" s="886"/>
      <c r="AM77" s="886"/>
      <c r="AN77" s="886"/>
      <c r="AO77" s="886"/>
      <c r="AP77" s="886"/>
      <c r="AQ77" s="23"/>
      <c r="AR77" s="23"/>
      <c r="AS77" s="23"/>
      <c r="AT77" s="23"/>
      <c r="AU77" s="23"/>
      <c r="AV77" s="23"/>
      <c r="AW77" s="622"/>
      <c r="AX77" s="247"/>
      <c r="AY77" s="247"/>
      <c r="AZ77" s="1"/>
      <c r="BA77" s="1"/>
      <c r="BB77" s="1"/>
      <c r="BC77" s="1"/>
      <c r="BD77" s="1"/>
      <c r="BE77" s="1"/>
      <c r="BF77" s="477"/>
      <c r="BG77" s="477"/>
    </row>
    <row r="78" spans="1:59" ht="9.9499999999999993" customHeight="1">
      <c r="A78" s="477"/>
      <c r="B78" s="247"/>
      <c r="C78" s="247"/>
      <c r="D78" s="53"/>
      <c r="E78" s="5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622"/>
      <c r="AX78" s="1"/>
      <c r="AY78" s="1"/>
      <c r="AZ78" s="1"/>
      <c r="BA78" s="1"/>
      <c r="BB78" s="1"/>
      <c r="BC78" s="1"/>
      <c r="BD78" s="1"/>
      <c r="BE78" s="1"/>
      <c r="BF78" s="477"/>
      <c r="BG78" s="477"/>
    </row>
    <row r="79" spans="1:59" ht="9.9499999999999993" customHeight="1">
      <c r="A79" s="477"/>
      <c r="B79" s="247"/>
      <c r="C79" s="247"/>
      <c r="D79" s="20"/>
      <c r="E79" s="20"/>
      <c r="F79" s="24"/>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1"/>
      <c r="AY79" s="1"/>
      <c r="AZ79" s="1"/>
      <c r="BA79" s="1"/>
      <c r="BB79" s="1"/>
      <c r="BC79" s="1"/>
      <c r="BD79" s="1"/>
      <c r="BE79" s="1"/>
      <c r="BF79" s="477"/>
      <c r="BG79" s="477"/>
    </row>
    <row r="80" spans="1:59" ht="9.9499999999999993" customHeight="1">
      <c r="A80" s="477"/>
      <c r="B80" s="247"/>
      <c r="C80" s="247"/>
      <c r="D80" s="20"/>
      <c r="E80" s="20"/>
      <c r="F80" s="24"/>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1"/>
      <c r="AY80" s="1"/>
      <c r="AZ80" s="1"/>
      <c r="BA80" s="1"/>
      <c r="BB80" s="1"/>
      <c r="BC80" s="1"/>
      <c r="BD80" s="1"/>
      <c r="BE80" s="1"/>
      <c r="BF80" s="477"/>
      <c r="BG80" s="477"/>
    </row>
    <row r="81" spans="1:59" ht="9.9499999999999993" customHeight="1">
      <c r="A81" s="477"/>
      <c r="B81" s="311"/>
      <c r="C81" s="311"/>
      <c r="D81" s="20"/>
      <c r="E81" s="20"/>
      <c r="F81" s="2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1"/>
      <c r="AY81" s="1"/>
      <c r="AZ81" s="1"/>
      <c r="BA81" s="1"/>
      <c r="BB81" s="1"/>
      <c r="BC81" s="1"/>
      <c r="BD81" s="1"/>
      <c r="BE81" s="1"/>
      <c r="BF81" s="477"/>
      <c r="BG81" s="477"/>
    </row>
    <row r="82" spans="1:59" ht="9.9499999999999993" customHeight="1">
      <c r="A82" s="477"/>
      <c r="B82" s="17"/>
      <c r="C82" s="17"/>
      <c r="D82" s="20"/>
      <c r="E82" s="20"/>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647"/>
      <c r="AN82" s="647"/>
      <c r="AO82" s="647"/>
      <c r="AP82" s="647"/>
      <c r="AQ82" s="647"/>
      <c r="AR82" s="647"/>
      <c r="AS82" s="647"/>
      <c r="AT82" s="647"/>
      <c r="AU82" s="647"/>
      <c r="AV82" s="647"/>
      <c r="AW82" s="647"/>
      <c r="AX82" s="1"/>
      <c r="AY82" s="1"/>
      <c r="AZ82" s="1"/>
      <c r="BA82" s="1"/>
      <c r="BB82" s="1"/>
      <c r="BC82" s="1"/>
      <c r="BD82" s="1"/>
      <c r="BE82" s="1"/>
      <c r="BF82" s="477"/>
      <c r="BG82" s="477"/>
    </row>
    <row r="83" spans="1:59" ht="9.9499999999999993" customHeight="1">
      <c r="A83" s="477"/>
      <c r="B83" s="150"/>
      <c r="C83" s="150"/>
      <c r="D83" s="495"/>
      <c r="E83" s="495"/>
      <c r="F83" s="495"/>
      <c r="G83" s="247"/>
      <c r="H83" s="247"/>
      <c r="I83" s="247"/>
      <c r="J83" s="247"/>
      <c r="K83" s="247"/>
      <c r="L83" s="247"/>
      <c r="M83" s="247"/>
      <c r="N83" s="247"/>
      <c r="O83" s="247"/>
      <c r="P83" s="247"/>
      <c r="Q83" s="1"/>
      <c r="R83" s="477"/>
      <c r="S83" s="477"/>
      <c r="T83" s="247"/>
      <c r="U83" s="247"/>
      <c r="V83" s="247"/>
      <c r="W83" s="247"/>
      <c r="X83" s="247"/>
      <c r="Y83" s="247"/>
      <c r="Z83" s="247"/>
      <c r="AA83" s="247"/>
      <c r="AB83" s="247"/>
      <c r="AC83" s="247"/>
      <c r="AD83" s="247"/>
      <c r="AE83" s="247"/>
      <c r="AF83" s="247"/>
      <c r="AG83" s="247"/>
      <c r="AH83" s="247"/>
      <c r="AI83" s="1"/>
      <c r="AJ83" s="1"/>
      <c r="AK83" s="1"/>
      <c r="AL83" s="1"/>
      <c r="AM83" s="1"/>
      <c r="AN83" s="1"/>
      <c r="AO83" s="1"/>
      <c r="AP83" s="1"/>
      <c r="AQ83" s="1"/>
      <c r="AR83" s="1"/>
      <c r="AS83" s="1"/>
      <c r="AT83" s="1"/>
      <c r="AU83" s="1"/>
      <c r="AV83" s="1"/>
      <c r="AW83" s="1"/>
      <c r="AX83" s="1"/>
      <c r="AY83" s="1"/>
      <c r="AZ83" s="1"/>
      <c r="BA83" s="477"/>
      <c r="BB83" s="477"/>
      <c r="BC83" s="477"/>
      <c r="BD83" s="477"/>
      <c r="BE83" s="477"/>
      <c r="BF83" s="477"/>
      <c r="BG83" s="477"/>
    </row>
    <row r="84" spans="1:59" ht="9.9499999999999993" customHeight="1">
      <c r="A84" s="477"/>
      <c r="B84" s="150"/>
      <c r="C84" s="150"/>
      <c r="D84" s="495"/>
      <c r="E84" s="495"/>
      <c r="F84" s="495"/>
      <c r="G84" s="247"/>
      <c r="H84" s="247"/>
      <c r="I84" s="247"/>
      <c r="J84" s="247"/>
      <c r="K84" s="247"/>
      <c r="L84" s="247"/>
      <c r="M84" s="247"/>
      <c r="N84" s="247"/>
      <c r="O84" s="247"/>
      <c r="P84" s="247"/>
      <c r="Q84" s="1"/>
      <c r="R84" s="247"/>
      <c r="S84" s="247"/>
      <c r="T84" s="247"/>
      <c r="U84" s="247"/>
      <c r="V84" s="247"/>
      <c r="W84" s="247"/>
      <c r="X84" s="247"/>
      <c r="Y84" s="247"/>
      <c r="Z84" s="247"/>
      <c r="AA84" s="247"/>
      <c r="AB84" s="247"/>
      <c r="AC84" s="247"/>
      <c r="AD84" s="247"/>
      <c r="AE84" s="247"/>
      <c r="AF84" s="247"/>
      <c r="AG84" s="477"/>
      <c r="AH84" s="477"/>
      <c r="AI84" s="477"/>
      <c r="AJ84" s="477"/>
      <c r="AK84" s="477"/>
      <c r="AL84" s="477"/>
      <c r="AM84" s="477"/>
      <c r="AN84" s="477"/>
      <c r="AO84" s="477"/>
      <c r="AP84" s="477"/>
      <c r="AQ84" s="477"/>
      <c r="AR84" s="477"/>
      <c r="AS84" s="477"/>
      <c r="AT84" s="477"/>
      <c r="AU84" s="477"/>
      <c r="AV84" s="477"/>
      <c r="AW84" s="477"/>
      <c r="AX84" s="477"/>
      <c r="AY84" s="477"/>
      <c r="AZ84" s="477"/>
      <c r="BA84" s="477"/>
      <c r="BB84" s="477"/>
      <c r="BC84" s="477"/>
      <c r="BD84" s="477"/>
      <c r="BE84" s="477"/>
      <c r="BF84" s="477"/>
      <c r="BG84" s="477"/>
    </row>
    <row r="85" spans="1:59" ht="9.9499999999999993" customHeight="1">
      <c r="A85" s="624"/>
      <c r="B85" s="643"/>
      <c r="C85" s="643"/>
      <c r="D85" s="507"/>
      <c r="E85" s="507"/>
      <c r="F85" s="507"/>
      <c r="G85" s="629"/>
      <c r="H85" s="629"/>
      <c r="I85" s="629"/>
      <c r="J85" s="629"/>
      <c r="K85" s="629"/>
      <c r="L85" s="629"/>
      <c r="M85" s="629"/>
      <c r="N85" s="628"/>
      <c r="O85" s="628"/>
      <c r="P85" s="628"/>
      <c r="Q85" s="628"/>
      <c r="R85" s="628"/>
      <c r="S85" s="628"/>
      <c r="T85" s="628"/>
      <c r="U85" s="628"/>
      <c r="V85" s="628"/>
      <c r="W85" s="628"/>
      <c r="X85" s="628"/>
      <c r="Y85" s="628"/>
      <c r="Z85" s="628"/>
      <c r="AA85" s="624"/>
      <c r="AB85" s="624"/>
      <c r="AC85" s="624"/>
      <c r="AD85" s="579"/>
      <c r="AE85" s="579"/>
      <c r="AF85" s="579"/>
      <c r="AG85" s="579"/>
      <c r="AH85" s="626"/>
      <c r="AI85" s="626"/>
      <c r="AJ85" s="626"/>
      <c r="AK85" s="579"/>
      <c r="AL85" s="579"/>
      <c r="AM85" s="579"/>
      <c r="AN85" s="579"/>
      <c r="AO85" s="579"/>
      <c r="AP85" s="579"/>
      <c r="AQ85" s="579"/>
      <c r="AR85" s="579"/>
      <c r="AS85" s="579"/>
      <c r="AT85" s="579"/>
      <c r="AU85" s="579"/>
      <c r="AV85" s="579"/>
      <c r="AW85" s="579"/>
      <c r="AX85" s="628"/>
      <c r="AY85" s="628"/>
      <c r="AZ85" s="628"/>
      <c r="BA85" s="628"/>
      <c r="BB85" s="628"/>
      <c r="BC85" s="628"/>
      <c r="BD85" s="628"/>
      <c r="BE85" s="628"/>
      <c r="BF85" s="477"/>
      <c r="BG85" s="477"/>
    </row>
    <row r="86" spans="1:59" ht="9.9499999999999993" customHeight="1">
      <c r="A86" s="624"/>
      <c r="B86" s="643"/>
      <c r="C86" s="643"/>
      <c r="D86" s="643"/>
      <c r="E86" s="643"/>
      <c r="F86" s="643"/>
      <c r="G86" s="628"/>
      <c r="H86" s="628"/>
      <c r="I86" s="628"/>
      <c r="J86" s="628"/>
      <c r="K86" s="628"/>
      <c r="L86" s="628"/>
      <c r="M86" s="628"/>
      <c r="N86" s="628"/>
      <c r="O86" s="628"/>
      <c r="P86" s="628"/>
      <c r="Q86" s="628"/>
      <c r="R86" s="628"/>
      <c r="S86" s="628"/>
      <c r="T86" s="628"/>
      <c r="U86" s="628"/>
      <c r="V86" s="628"/>
      <c r="W86" s="624"/>
      <c r="X86" s="624"/>
      <c r="Y86" s="624"/>
      <c r="Z86" s="624"/>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28"/>
      <c r="AY86" s="628"/>
      <c r="AZ86" s="628"/>
      <c r="BA86" s="628"/>
      <c r="BB86" s="628"/>
      <c r="BC86" s="628"/>
      <c r="BD86" s="628"/>
      <c r="BE86" s="628"/>
      <c r="BF86" s="477"/>
      <c r="BG86" s="477"/>
    </row>
    <row r="87" spans="1:59" ht="9.9499999999999993" customHeight="1">
      <c r="A87" s="624"/>
      <c r="B87" s="643"/>
      <c r="C87" s="643"/>
      <c r="D87" s="643"/>
      <c r="E87" s="643"/>
      <c r="F87" s="643"/>
      <c r="G87" s="628"/>
      <c r="H87" s="628"/>
      <c r="I87" s="628"/>
      <c r="J87" s="628"/>
      <c r="K87" s="628"/>
      <c r="L87" s="628"/>
      <c r="M87" s="628"/>
      <c r="N87" s="628"/>
      <c r="O87" s="628"/>
      <c r="P87" s="628"/>
      <c r="Q87" s="628"/>
      <c r="R87" s="628"/>
      <c r="S87" s="628"/>
      <c r="T87" s="628"/>
      <c r="U87" s="628"/>
      <c r="V87" s="628"/>
      <c r="W87" s="624"/>
      <c r="X87" s="624"/>
      <c r="Y87" s="624"/>
      <c r="Z87" s="624"/>
      <c r="AA87" s="636"/>
      <c r="AB87" s="636"/>
      <c r="AC87" s="636"/>
      <c r="AD87" s="636"/>
      <c r="AE87" s="636"/>
      <c r="AF87" s="636"/>
      <c r="AG87" s="636"/>
      <c r="AH87" s="636"/>
      <c r="AI87" s="636"/>
      <c r="AJ87" s="636"/>
      <c r="AK87" s="636"/>
      <c r="AL87" s="636"/>
      <c r="AM87" s="636"/>
      <c r="AN87" s="636"/>
      <c r="AO87" s="636"/>
      <c r="AP87" s="636"/>
      <c r="AQ87" s="636"/>
      <c r="AR87" s="636"/>
      <c r="AS87" s="636"/>
      <c r="AT87" s="636"/>
      <c r="AU87" s="636"/>
      <c r="AV87" s="636"/>
      <c r="AW87" s="636"/>
      <c r="AX87" s="628"/>
      <c r="AY87" s="628"/>
      <c r="AZ87" s="628"/>
      <c r="BA87" s="628"/>
      <c r="BB87" s="628"/>
      <c r="BC87" s="628"/>
      <c r="BD87" s="628"/>
      <c r="BE87" s="628"/>
      <c r="BF87" s="477"/>
      <c r="BG87" s="477"/>
    </row>
    <row r="88" spans="1:59" ht="9.9499999999999993" customHeight="1">
      <c r="A88" s="628"/>
      <c r="B88" s="643"/>
      <c r="C88" s="643"/>
      <c r="D88" s="643"/>
      <c r="E88" s="643"/>
      <c r="F88" s="643"/>
      <c r="G88" s="628"/>
      <c r="H88" s="628"/>
      <c r="I88" s="628"/>
      <c r="J88" s="628"/>
      <c r="K88" s="628"/>
      <c r="L88" s="628"/>
      <c r="M88" s="628"/>
      <c r="N88" s="628"/>
      <c r="O88" s="628"/>
      <c r="P88" s="628"/>
      <c r="Q88" s="628"/>
      <c r="R88" s="628"/>
      <c r="S88" s="628"/>
      <c r="T88" s="628"/>
      <c r="U88" s="628"/>
      <c r="V88" s="628"/>
      <c r="W88" s="624"/>
      <c r="X88" s="624"/>
      <c r="Y88" s="624"/>
      <c r="Z88" s="624"/>
      <c r="AA88" s="636"/>
      <c r="AB88" s="636"/>
      <c r="AC88" s="636"/>
      <c r="AD88" s="636"/>
      <c r="AE88" s="636"/>
      <c r="AF88" s="636"/>
      <c r="AG88" s="636"/>
      <c r="AH88" s="636"/>
      <c r="AI88" s="636"/>
      <c r="AJ88" s="636"/>
      <c r="AK88" s="636"/>
      <c r="AL88" s="636"/>
      <c r="AM88" s="636"/>
      <c r="AN88" s="636"/>
      <c r="AO88" s="636"/>
      <c r="AP88" s="636"/>
      <c r="AQ88" s="636"/>
      <c r="AR88" s="636"/>
      <c r="AS88" s="636"/>
      <c r="AT88" s="636"/>
      <c r="AU88" s="636"/>
      <c r="AV88" s="636"/>
      <c r="AW88" s="636"/>
      <c r="AX88" s="624"/>
      <c r="AY88" s="624"/>
      <c r="AZ88" s="628"/>
      <c r="BA88" s="628"/>
      <c r="BB88" s="628"/>
      <c r="BC88" s="628"/>
      <c r="BD88" s="628"/>
      <c r="BE88" s="628"/>
      <c r="BF88" s="477"/>
      <c r="BG88" s="477"/>
    </row>
    <row r="89" spans="1:59" ht="9.9499999999999993" customHeight="1">
      <c r="A89" s="628"/>
      <c r="B89" s="628"/>
      <c r="C89" s="628"/>
      <c r="D89" s="628"/>
      <c r="E89" s="628"/>
      <c r="F89" s="628"/>
      <c r="G89" s="628"/>
      <c r="H89" s="628"/>
      <c r="I89" s="628"/>
      <c r="J89" s="628"/>
      <c r="K89" s="628"/>
      <c r="L89" s="628"/>
      <c r="M89" s="628"/>
      <c r="N89" s="628"/>
      <c r="O89" s="628"/>
      <c r="P89" s="628"/>
      <c r="Q89" s="628"/>
      <c r="R89" s="628"/>
      <c r="S89" s="628"/>
      <c r="T89" s="628"/>
      <c r="U89" s="628"/>
      <c r="V89" s="628"/>
      <c r="W89" s="624"/>
      <c r="X89" s="624"/>
      <c r="Y89" s="624"/>
      <c r="Z89" s="624"/>
      <c r="AA89" s="636"/>
      <c r="AB89" s="636"/>
      <c r="AC89" s="636"/>
      <c r="AD89" s="636"/>
      <c r="AE89" s="636"/>
      <c r="AF89" s="636"/>
      <c r="AG89" s="636"/>
      <c r="AH89" s="636"/>
      <c r="AI89" s="636"/>
      <c r="AJ89" s="636"/>
      <c r="AK89" s="636"/>
      <c r="AL89" s="636"/>
      <c r="AM89" s="636"/>
      <c r="AN89" s="636"/>
      <c r="AO89" s="636"/>
      <c r="AP89" s="636"/>
      <c r="AQ89" s="636"/>
      <c r="AR89" s="636"/>
      <c r="AS89" s="636"/>
      <c r="AT89" s="636"/>
      <c r="AU89" s="636"/>
      <c r="AV89" s="636"/>
      <c r="AW89" s="636"/>
      <c r="AX89" s="624"/>
      <c r="AY89" s="624"/>
      <c r="AZ89" s="628"/>
      <c r="BA89" s="628"/>
      <c r="BB89" s="628"/>
      <c r="BC89" s="628"/>
      <c r="BD89" s="628"/>
      <c r="BE89" s="628"/>
      <c r="BF89" s="477"/>
      <c r="BG89" s="477"/>
    </row>
    <row r="90" spans="1:59" ht="9.9499999999999993" customHeight="1">
      <c r="A90" s="477"/>
      <c r="B90" s="628"/>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4"/>
      <c r="AB90" s="624"/>
      <c r="AC90" s="624"/>
      <c r="AD90" s="624"/>
      <c r="AE90" s="636"/>
      <c r="AF90" s="636"/>
      <c r="AG90" s="636"/>
      <c r="AH90" s="636"/>
      <c r="AI90" s="636"/>
      <c r="AJ90" s="636"/>
      <c r="AK90" s="636"/>
      <c r="AL90" s="636"/>
      <c r="AM90" s="636"/>
      <c r="AN90" s="636"/>
      <c r="AO90" s="636"/>
      <c r="AP90" s="636"/>
      <c r="AQ90" s="636"/>
      <c r="AR90" s="636"/>
      <c r="AS90" s="636"/>
      <c r="AT90" s="636"/>
      <c r="AU90" s="636"/>
      <c r="AV90" s="636"/>
      <c r="AW90" s="636"/>
      <c r="AX90" s="628"/>
      <c r="AY90" s="628"/>
      <c r="AZ90" s="628"/>
      <c r="BA90" s="628"/>
      <c r="BB90" s="628"/>
      <c r="BC90" s="628"/>
      <c r="BD90" s="628"/>
      <c r="BE90" s="628"/>
      <c r="BF90" s="477"/>
      <c r="BG90" s="477"/>
    </row>
    <row r="91" spans="1:59" ht="9.9499999999999993" customHeight="1">
      <c r="A91" s="477"/>
      <c r="B91" s="628"/>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4"/>
      <c r="AB91" s="624"/>
      <c r="AC91" s="624"/>
      <c r="AD91" s="624"/>
      <c r="AE91" s="636"/>
      <c r="AF91" s="636"/>
      <c r="AG91" s="636"/>
      <c r="AH91" s="636"/>
      <c r="AI91" s="636"/>
      <c r="AJ91" s="636"/>
      <c r="AK91" s="636"/>
      <c r="AL91" s="636"/>
      <c r="AM91" s="636"/>
      <c r="AN91" s="636"/>
      <c r="AO91" s="636"/>
      <c r="AP91" s="636"/>
      <c r="AQ91" s="636"/>
      <c r="AR91" s="636"/>
      <c r="AS91" s="636"/>
      <c r="AT91" s="636"/>
      <c r="AU91" s="636"/>
      <c r="AV91" s="636"/>
      <c r="AW91" s="636"/>
      <c r="AX91" s="628"/>
      <c r="AY91" s="628"/>
      <c r="AZ91" s="628"/>
      <c r="BA91" s="628"/>
      <c r="BB91" s="628"/>
      <c r="BC91" s="628"/>
      <c r="BD91" s="628"/>
      <c r="BE91" s="628"/>
      <c r="BF91" s="477"/>
      <c r="BG91" s="477"/>
    </row>
    <row r="92" spans="1:59" ht="9.9499999999999993" customHeight="1">
      <c r="A92" s="477"/>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c r="AA92" s="624"/>
      <c r="AB92" s="624"/>
      <c r="AC92" s="624"/>
      <c r="AD92" s="624"/>
      <c r="AE92" s="636"/>
      <c r="AF92" s="636"/>
      <c r="AG92" s="636"/>
      <c r="AH92" s="636"/>
      <c r="AI92" s="636"/>
      <c r="AJ92" s="636"/>
      <c r="AK92" s="636"/>
      <c r="AL92" s="636"/>
      <c r="AM92" s="636"/>
      <c r="AN92" s="636"/>
      <c r="AO92" s="636"/>
      <c r="AP92" s="636"/>
      <c r="AQ92" s="636"/>
      <c r="AR92" s="636"/>
      <c r="AS92" s="636"/>
      <c r="AT92" s="636"/>
      <c r="AU92" s="636"/>
      <c r="AV92" s="636"/>
      <c r="AW92" s="636"/>
      <c r="AX92" s="628"/>
      <c r="AY92" s="628"/>
      <c r="AZ92" s="628"/>
      <c r="BA92" s="628"/>
      <c r="BB92" s="628"/>
      <c r="BC92" s="628"/>
      <c r="BD92" s="628"/>
      <c r="BE92" s="628"/>
      <c r="BF92" s="477"/>
      <c r="BG92" s="477"/>
    </row>
    <row r="93" spans="1:59" ht="9.9499999999999993" customHeight="1">
      <c r="A93" s="477"/>
      <c r="B93" s="628"/>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c r="AA93" s="624"/>
      <c r="AB93" s="624"/>
      <c r="AC93" s="624"/>
      <c r="AD93" s="624"/>
      <c r="AE93" s="636"/>
      <c r="AF93" s="636"/>
      <c r="AG93" s="636"/>
      <c r="AH93" s="636"/>
      <c r="AI93" s="636"/>
      <c r="AJ93" s="636"/>
      <c r="AK93" s="636"/>
      <c r="AL93" s="636"/>
      <c r="AM93" s="636"/>
      <c r="AN93" s="636"/>
      <c r="AO93" s="636"/>
      <c r="AP93" s="636"/>
      <c r="AQ93" s="636"/>
      <c r="AR93" s="636"/>
      <c r="AS93" s="636"/>
      <c r="AT93" s="636"/>
      <c r="AU93" s="636"/>
      <c r="AV93" s="636"/>
      <c r="AW93" s="636"/>
      <c r="AX93" s="628"/>
      <c r="AY93" s="628"/>
      <c r="AZ93" s="628"/>
      <c r="BA93" s="628"/>
      <c r="BB93" s="628"/>
      <c r="BC93" s="628"/>
      <c r="BD93" s="628"/>
      <c r="BE93" s="628"/>
      <c r="BF93" s="477"/>
      <c r="BG93" s="477"/>
    </row>
    <row r="94" spans="1:59" ht="9.9499999999999993" customHeight="1">
      <c r="A94" s="477"/>
      <c r="B94" s="625"/>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25"/>
      <c r="AL94" s="625"/>
      <c r="AM94" s="625"/>
      <c r="AN94" s="625"/>
      <c r="AO94" s="625"/>
      <c r="AP94" s="625"/>
      <c r="AQ94" s="625"/>
      <c r="AR94" s="625"/>
      <c r="AS94" s="625"/>
      <c r="AT94" s="625"/>
      <c r="AU94" s="625"/>
      <c r="AV94" s="625"/>
      <c r="AW94" s="625"/>
      <c r="AX94" s="625"/>
      <c r="AY94" s="625"/>
      <c r="AZ94" s="625"/>
      <c r="BA94" s="625"/>
      <c r="BB94" s="625"/>
      <c r="BC94" s="625"/>
      <c r="BD94" s="625"/>
      <c r="BE94" s="625"/>
      <c r="BF94" s="490"/>
      <c r="BG94" s="490"/>
    </row>
    <row r="95" spans="1:59" ht="18" customHeight="1">
      <c r="A95" s="477"/>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490"/>
      <c r="BG95" s="490"/>
    </row>
    <row r="96" spans="1:59" ht="18" customHeight="1" thickBot="1">
      <c r="A96" s="477"/>
      <c r="B96" s="625"/>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25"/>
      <c r="AL96" s="625"/>
      <c r="AM96" s="625"/>
      <c r="AN96" s="625"/>
      <c r="AO96" s="625"/>
      <c r="AP96" s="625"/>
      <c r="AQ96" s="625"/>
      <c r="AR96" s="625"/>
      <c r="AS96" s="625"/>
      <c r="AT96" s="625"/>
      <c r="AU96" s="625"/>
      <c r="AV96" s="625"/>
      <c r="AW96" s="625"/>
      <c r="AX96" s="625"/>
      <c r="AY96" s="625"/>
      <c r="AZ96" s="625"/>
      <c r="BA96" s="625"/>
      <c r="BB96" s="625"/>
      <c r="BC96" s="625"/>
      <c r="BD96" s="625"/>
      <c r="BE96" s="625"/>
      <c r="BF96" s="490"/>
      <c r="BG96" s="490"/>
    </row>
    <row r="97" spans="1:59" ht="18" customHeight="1">
      <c r="A97" s="477"/>
      <c r="B97" s="624"/>
      <c r="C97" s="624"/>
      <c r="D97" s="624"/>
      <c r="E97" s="624"/>
      <c r="F97" s="624"/>
      <c r="G97" s="624"/>
      <c r="H97" s="624"/>
      <c r="I97" s="624"/>
      <c r="J97" s="624"/>
      <c r="K97" s="624"/>
      <c r="L97" s="624"/>
      <c r="M97" s="624"/>
      <c r="N97" s="624"/>
      <c r="O97" s="624"/>
      <c r="P97" s="887" t="s">
        <v>107</v>
      </c>
      <c r="Q97" s="888"/>
      <c r="R97" s="888"/>
      <c r="S97" s="888"/>
      <c r="T97" s="888"/>
      <c r="U97" s="888"/>
      <c r="V97" s="888"/>
      <c r="W97" s="888"/>
      <c r="X97" s="888"/>
      <c r="Y97" s="888"/>
      <c r="Z97" s="888"/>
      <c r="AA97" s="888"/>
      <c r="AB97" s="888"/>
      <c r="AC97" s="888"/>
      <c r="AD97" s="888"/>
      <c r="AE97" s="888"/>
      <c r="AF97" s="888"/>
      <c r="AG97" s="888"/>
      <c r="AH97" s="888"/>
      <c r="AI97" s="888"/>
      <c r="AJ97" s="889"/>
      <c r="AK97" s="889"/>
      <c r="AL97" s="889"/>
      <c r="AM97" s="889"/>
      <c r="AN97" s="889"/>
      <c r="AO97" s="890"/>
      <c r="AP97" s="624"/>
      <c r="AQ97" s="624"/>
      <c r="AR97" s="624"/>
      <c r="AS97" s="624"/>
      <c r="AT97" s="624"/>
      <c r="AU97" s="624"/>
      <c r="AV97" s="624"/>
      <c r="AW97" s="624"/>
      <c r="AX97" s="624"/>
      <c r="AY97" s="624"/>
      <c r="AZ97" s="624"/>
      <c r="BA97" s="624"/>
      <c r="BB97" s="624"/>
      <c r="BC97" s="624"/>
      <c r="BD97" s="624"/>
      <c r="BE97" s="624"/>
      <c r="BF97" s="477"/>
      <c r="BG97" s="477"/>
    </row>
    <row r="98" spans="1:59" ht="18" customHeight="1" thickBot="1">
      <c r="A98" s="477"/>
      <c r="B98" s="624"/>
      <c r="C98" s="624"/>
      <c r="D98" s="624"/>
      <c r="E98" s="624"/>
      <c r="F98" s="624"/>
      <c r="G98" s="624"/>
      <c r="H98" s="624"/>
      <c r="I98" s="624"/>
      <c r="J98" s="624"/>
      <c r="K98" s="624"/>
      <c r="L98" s="624"/>
      <c r="M98" s="624"/>
      <c r="N98" s="624"/>
      <c r="O98" s="624"/>
      <c r="P98" s="891"/>
      <c r="Q98" s="892"/>
      <c r="R98" s="892"/>
      <c r="S98" s="892"/>
      <c r="T98" s="892"/>
      <c r="U98" s="892"/>
      <c r="V98" s="892"/>
      <c r="W98" s="892"/>
      <c r="X98" s="892"/>
      <c r="Y98" s="892"/>
      <c r="Z98" s="892"/>
      <c r="AA98" s="892"/>
      <c r="AB98" s="892"/>
      <c r="AC98" s="892"/>
      <c r="AD98" s="892"/>
      <c r="AE98" s="892"/>
      <c r="AF98" s="892"/>
      <c r="AG98" s="892"/>
      <c r="AH98" s="892"/>
      <c r="AI98" s="892"/>
      <c r="AJ98" s="893"/>
      <c r="AK98" s="893"/>
      <c r="AL98" s="893"/>
      <c r="AM98" s="893"/>
      <c r="AN98" s="893"/>
      <c r="AO98" s="894"/>
      <c r="AP98" s="624"/>
      <c r="AQ98" s="624"/>
      <c r="AR98" s="624"/>
      <c r="AS98" s="624"/>
      <c r="AT98" s="624"/>
      <c r="AU98" s="624"/>
      <c r="AV98" s="624"/>
      <c r="AW98" s="624"/>
      <c r="AX98" s="624"/>
      <c r="AY98" s="624"/>
      <c r="AZ98" s="624"/>
      <c r="BA98" s="624"/>
      <c r="BB98" s="624"/>
      <c r="BC98" s="624"/>
      <c r="BD98" s="624"/>
      <c r="BE98" s="624"/>
      <c r="BF98" s="477"/>
      <c r="BG98" s="477"/>
    </row>
    <row r="99" spans="1:59" ht="18" customHeight="1">
      <c r="A99" s="477"/>
      <c r="B99" s="624"/>
      <c r="C99" s="624"/>
      <c r="D99" s="624"/>
      <c r="E99" s="624"/>
      <c r="F99" s="624"/>
      <c r="G99" s="624"/>
      <c r="H99" s="624"/>
      <c r="I99" s="624"/>
      <c r="J99" s="624"/>
      <c r="K99" s="624"/>
      <c r="L99" s="624"/>
      <c r="M99" s="624"/>
      <c r="N99" s="624"/>
      <c r="O99" s="624"/>
      <c r="P99" s="165"/>
      <c r="Q99" s="165"/>
      <c r="R99" s="165"/>
      <c r="S99" s="165"/>
      <c r="T99" s="165"/>
      <c r="U99" s="165"/>
      <c r="V99" s="165"/>
      <c r="W99" s="165"/>
      <c r="X99" s="165"/>
      <c r="Y99" s="165"/>
      <c r="Z99" s="165"/>
      <c r="AA99" s="165"/>
      <c r="AB99" s="165"/>
      <c r="AC99" s="165"/>
      <c r="AD99" s="165"/>
      <c r="AE99" s="165"/>
      <c r="AF99" s="165"/>
      <c r="AG99" s="165"/>
      <c r="AH99" s="165"/>
      <c r="AI99" s="165"/>
      <c r="AJ99" s="633"/>
      <c r="AK99" s="633"/>
      <c r="AL99" s="633"/>
      <c r="AM99" s="633"/>
      <c r="AN99" s="633"/>
      <c r="AO99" s="633"/>
      <c r="AP99" s="624"/>
      <c r="AQ99" s="624"/>
      <c r="AR99" s="624"/>
      <c r="AS99" s="624"/>
      <c r="AT99" s="624"/>
      <c r="AU99" s="624"/>
      <c r="AV99" s="624"/>
      <c r="AW99" s="624"/>
      <c r="AX99" s="624"/>
      <c r="AY99" s="624"/>
      <c r="AZ99" s="624"/>
      <c r="BA99" s="624"/>
      <c r="BB99" s="624"/>
      <c r="BC99" s="624"/>
      <c r="BD99" s="624"/>
      <c r="BE99" s="624"/>
      <c r="BF99" s="477"/>
      <c r="BG99" s="477"/>
    </row>
    <row r="100" spans="1:59" ht="18" customHeight="1">
      <c r="A100" s="477"/>
      <c r="B100" s="624"/>
      <c r="C100" s="624"/>
      <c r="D100" s="624"/>
      <c r="E100" s="624"/>
      <c r="F100" s="624"/>
      <c r="G100" s="624"/>
      <c r="H100" s="624"/>
      <c r="I100" s="624"/>
      <c r="J100" s="624"/>
      <c r="K100" s="624"/>
      <c r="L100" s="624"/>
      <c r="M100" s="624"/>
      <c r="N100" s="624"/>
      <c r="O100" s="477"/>
      <c r="P100" s="477"/>
      <c r="Q100" s="477"/>
      <c r="R100" s="477"/>
      <c r="S100" s="477"/>
      <c r="T100" s="477"/>
      <c r="U100" s="477"/>
      <c r="V100" s="477"/>
      <c r="W100" s="477"/>
      <c r="X100" s="477"/>
      <c r="Y100" s="477"/>
      <c r="Z100" s="477"/>
      <c r="AA100" s="477"/>
      <c r="AB100" s="477"/>
      <c r="AC100" s="477"/>
      <c r="AD100" s="477"/>
      <c r="AE100" s="477"/>
      <c r="AF100" s="477"/>
      <c r="AG100" s="477"/>
      <c r="AH100" s="477"/>
      <c r="AI100" s="477"/>
      <c r="AJ100" s="477"/>
      <c r="AK100" s="477"/>
      <c r="AL100" s="477"/>
      <c r="AM100" s="477"/>
      <c r="AN100" s="477"/>
      <c r="AO100" s="624"/>
      <c r="AP100" s="624"/>
      <c r="AQ100" s="624"/>
      <c r="AR100" s="624"/>
      <c r="AS100" s="624"/>
      <c r="AT100" s="624"/>
      <c r="AU100" s="624"/>
      <c r="AV100" s="624"/>
      <c r="AW100" s="624"/>
      <c r="AX100" s="624"/>
      <c r="AY100" s="624"/>
      <c r="AZ100" s="624"/>
      <c r="BA100" s="624"/>
      <c r="BB100" s="624"/>
      <c r="BC100" s="624"/>
      <c r="BD100" s="624"/>
      <c r="BE100" s="624"/>
      <c r="BF100" s="477"/>
      <c r="BG100" s="477"/>
    </row>
    <row r="101" spans="1:59" ht="18" customHeight="1">
      <c r="A101" s="477"/>
      <c r="B101" s="623"/>
      <c r="C101" s="623"/>
      <c r="D101" s="623"/>
      <c r="E101" s="623"/>
      <c r="F101" s="623"/>
      <c r="G101" s="623"/>
      <c r="H101" s="623"/>
      <c r="I101" s="623"/>
      <c r="J101" s="623"/>
      <c r="K101" s="623"/>
      <c r="L101" s="623"/>
      <c r="M101" s="623"/>
      <c r="N101" s="623"/>
      <c r="O101" s="477"/>
      <c r="P101" s="727" t="s">
        <v>108</v>
      </c>
      <c r="Q101" s="727"/>
      <c r="R101" s="727"/>
      <c r="S101" s="727"/>
      <c r="T101" s="727"/>
      <c r="U101" s="727"/>
      <c r="V101" s="727"/>
      <c r="W101" s="727"/>
      <c r="X101" s="727"/>
      <c r="Y101" s="727"/>
      <c r="Z101" s="727"/>
      <c r="AA101" s="727"/>
      <c r="AB101" s="727"/>
      <c r="AC101" s="727"/>
      <c r="AD101" s="727"/>
      <c r="AE101" s="727"/>
      <c r="AF101" s="727"/>
      <c r="AG101" s="727"/>
      <c r="AH101" s="727"/>
      <c r="AI101" s="727"/>
      <c r="AJ101" s="727"/>
      <c r="AK101" s="727"/>
      <c r="AL101" s="727"/>
      <c r="AM101" s="727"/>
      <c r="AN101" s="727"/>
      <c r="AO101" s="727"/>
      <c r="AP101" s="623"/>
      <c r="AQ101" s="623"/>
      <c r="AR101" s="623"/>
      <c r="AS101" s="623"/>
      <c r="AT101" s="623"/>
      <c r="AU101" s="623"/>
      <c r="AV101" s="623"/>
      <c r="AW101" s="623"/>
      <c r="AX101" s="623"/>
      <c r="AY101" s="623"/>
      <c r="AZ101" s="623"/>
      <c r="BA101" s="623"/>
      <c r="BB101" s="623"/>
      <c r="BC101" s="623"/>
      <c r="BD101" s="623"/>
      <c r="BE101" s="624"/>
      <c r="BF101" s="477"/>
      <c r="BG101" s="477"/>
    </row>
    <row r="102" spans="1:59" ht="18" customHeight="1">
      <c r="A102" s="477"/>
      <c r="B102" s="623"/>
      <c r="C102" s="623"/>
      <c r="D102" s="623"/>
      <c r="E102" s="623"/>
      <c r="F102" s="623"/>
      <c r="G102" s="623"/>
      <c r="H102" s="623"/>
      <c r="I102" s="623"/>
      <c r="J102" s="623"/>
      <c r="K102" s="623"/>
      <c r="L102" s="623"/>
      <c r="M102" s="623"/>
      <c r="N102" s="623"/>
      <c r="O102" s="623"/>
      <c r="P102" s="623"/>
      <c r="Q102" s="623"/>
      <c r="R102" s="623"/>
      <c r="S102" s="623"/>
      <c r="T102" s="623"/>
      <c r="U102" s="623"/>
      <c r="V102" s="623"/>
      <c r="W102" s="623"/>
      <c r="X102" s="623"/>
      <c r="Y102" s="623"/>
      <c r="Z102" s="623"/>
      <c r="AA102" s="623"/>
      <c r="AB102" s="623"/>
      <c r="AC102" s="623"/>
      <c r="AD102" s="623"/>
      <c r="AE102" s="623"/>
      <c r="AF102" s="623"/>
      <c r="AG102" s="623"/>
      <c r="AH102" s="623"/>
      <c r="AI102" s="623"/>
      <c r="AJ102" s="623"/>
      <c r="AK102" s="623"/>
      <c r="AL102" s="623"/>
      <c r="AM102" s="623"/>
      <c r="AN102" s="623"/>
      <c r="AO102" s="623"/>
      <c r="AP102" s="623"/>
      <c r="AQ102" s="623"/>
      <c r="AR102" s="623"/>
      <c r="AS102" s="623"/>
      <c r="AT102" s="623"/>
      <c r="AU102" s="623"/>
      <c r="AV102" s="623"/>
      <c r="AW102" s="623"/>
      <c r="AX102" s="623"/>
      <c r="AY102" s="623"/>
      <c r="AZ102" s="623"/>
      <c r="BA102" s="623"/>
      <c r="BB102" s="623"/>
      <c r="BC102" s="623"/>
      <c r="BD102" s="623"/>
      <c r="BE102" s="624"/>
      <c r="BF102" s="477"/>
      <c r="BG102" s="477"/>
    </row>
    <row r="103" spans="1:59" ht="18" customHeight="1">
      <c r="A103" s="477"/>
      <c r="B103" s="477"/>
      <c r="C103" s="477"/>
      <c r="D103" s="895" t="s">
        <v>264</v>
      </c>
      <c r="E103" s="895"/>
      <c r="F103" s="623"/>
      <c r="G103" s="623"/>
      <c r="H103" s="628" t="s">
        <v>265</v>
      </c>
      <c r="I103" s="628"/>
      <c r="J103" s="628"/>
      <c r="K103" s="628"/>
      <c r="L103" s="628"/>
      <c r="M103" s="628"/>
      <c r="N103" s="628"/>
      <c r="O103" s="628"/>
      <c r="P103" s="628"/>
      <c r="Q103" s="628"/>
      <c r="R103" s="628"/>
      <c r="S103" s="628"/>
      <c r="T103" s="628"/>
      <c r="U103" s="628"/>
      <c r="V103" s="628"/>
      <c r="W103" s="628"/>
      <c r="X103" s="628"/>
      <c r="Y103" s="628"/>
      <c r="Z103" s="628"/>
      <c r="AA103" s="628"/>
      <c r="AB103" s="628"/>
      <c r="AC103" s="628"/>
      <c r="AD103" s="628"/>
      <c r="AE103" s="628"/>
      <c r="AF103" s="628"/>
      <c r="AG103" s="628"/>
      <c r="AH103" s="628"/>
      <c r="AI103" s="628"/>
      <c r="AJ103" s="628"/>
      <c r="AK103" s="628"/>
      <c r="AL103" s="628"/>
      <c r="AM103" s="628"/>
      <c r="AN103" s="628"/>
      <c r="AO103" s="628"/>
      <c r="AP103" s="628"/>
      <c r="AQ103" s="628"/>
      <c r="AR103" s="628"/>
      <c r="AS103" s="628"/>
      <c r="AT103" s="628"/>
      <c r="AU103" s="628"/>
      <c r="AV103" s="628"/>
      <c r="AW103" s="628"/>
      <c r="AX103" s="628"/>
      <c r="AY103" s="628"/>
      <c r="AZ103" s="623"/>
      <c r="BA103" s="623"/>
      <c r="BB103" s="623"/>
      <c r="BC103" s="623"/>
      <c r="BD103" s="623"/>
      <c r="BE103" s="624"/>
      <c r="BF103" s="477"/>
      <c r="BG103" s="477"/>
    </row>
    <row r="104" spans="1:59" ht="18" customHeight="1">
      <c r="A104" s="477"/>
      <c r="B104" s="477"/>
      <c r="C104" s="477"/>
      <c r="D104" s="623"/>
      <c r="E104" s="623"/>
      <c r="F104" s="623"/>
      <c r="G104" s="623"/>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28"/>
      <c r="AL104" s="628"/>
      <c r="AM104" s="628"/>
      <c r="AN104" s="628"/>
      <c r="AO104" s="628"/>
      <c r="AP104" s="628"/>
      <c r="AQ104" s="628"/>
      <c r="AR104" s="628"/>
      <c r="AS104" s="628"/>
      <c r="AT104" s="628"/>
      <c r="AU104" s="628"/>
      <c r="AV104" s="628"/>
      <c r="AW104" s="628"/>
      <c r="AX104" s="628"/>
      <c r="AY104" s="628"/>
      <c r="AZ104" s="623"/>
      <c r="BA104" s="623"/>
      <c r="BB104" s="623"/>
      <c r="BC104" s="623"/>
      <c r="BD104" s="623"/>
      <c r="BE104" s="624"/>
      <c r="BF104" s="477"/>
      <c r="BG104" s="477"/>
    </row>
    <row r="105" spans="1:59" ht="18" customHeight="1">
      <c r="A105" s="477"/>
      <c r="B105" s="477"/>
      <c r="C105" s="477"/>
      <c r="D105" s="895" t="s">
        <v>266</v>
      </c>
      <c r="E105" s="895"/>
      <c r="F105" s="623"/>
      <c r="G105" s="623"/>
      <c r="H105" s="628" t="s">
        <v>111</v>
      </c>
      <c r="I105" s="628"/>
      <c r="J105" s="628"/>
      <c r="K105" s="628"/>
      <c r="L105" s="628"/>
      <c r="M105" s="628"/>
      <c r="N105" s="628"/>
      <c r="O105" s="628"/>
      <c r="P105" s="628"/>
      <c r="Q105" s="628"/>
      <c r="R105" s="628"/>
      <c r="S105" s="628"/>
      <c r="T105" s="628"/>
      <c r="U105" s="628"/>
      <c r="V105" s="628"/>
      <c r="W105" s="628"/>
      <c r="X105" s="628"/>
      <c r="Y105" s="628"/>
      <c r="Z105" s="628"/>
      <c r="AA105" s="628"/>
      <c r="AB105" s="628"/>
      <c r="AC105" s="628"/>
      <c r="AD105" s="628"/>
      <c r="AE105" s="628"/>
      <c r="AF105" s="628"/>
      <c r="AG105" s="628"/>
      <c r="AH105" s="628"/>
      <c r="AI105" s="628"/>
      <c r="AJ105" s="628"/>
      <c r="AK105" s="628"/>
      <c r="AL105" s="628"/>
      <c r="AM105" s="628"/>
      <c r="AN105" s="628"/>
      <c r="AO105" s="628"/>
      <c r="AP105" s="628"/>
      <c r="AQ105" s="628"/>
      <c r="AR105" s="628"/>
      <c r="AS105" s="628"/>
      <c r="AT105" s="628"/>
      <c r="AU105" s="628"/>
      <c r="AV105" s="628"/>
      <c r="AW105" s="628"/>
      <c r="AX105" s="628"/>
      <c r="AY105" s="628"/>
      <c r="AZ105" s="623"/>
      <c r="BA105" s="623"/>
      <c r="BB105" s="623"/>
      <c r="BC105" s="623"/>
      <c r="BD105" s="623"/>
      <c r="BE105" s="624"/>
      <c r="BF105" s="477"/>
      <c r="BG105" s="477"/>
    </row>
    <row r="106" spans="1:59" ht="18" customHeight="1">
      <c r="A106" s="477"/>
      <c r="B106" s="477"/>
      <c r="C106" s="477"/>
      <c r="D106" s="623"/>
      <c r="E106" s="623"/>
      <c r="F106" s="623"/>
      <c r="G106" s="628" t="s">
        <v>250</v>
      </c>
      <c r="H106" s="477"/>
      <c r="I106" s="628"/>
      <c r="J106" s="628"/>
      <c r="K106" s="628"/>
      <c r="L106" s="628"/>
      <c r="M106" s="628"/>
      <c r="N106" s="628"/>
      <c r="O106" s="628"/>
      <c r="P106" s="628"/>
      <c r="Q106" s="628"/>
      <c r="R106" s="628"/>
      <c r="S106" s="628"/>
      <c r="T106" s="628"/>
      <c r="U106" s="628"/>
      <c r="V106" s="628"/>
      <c r="W106" s="628"/>
      <c r="X106" s="628"/>
      <c r="Y106" s="628"/>
      <c r="Z106" s="628"/>
      <c r="AA106" s="628"/>
      <c r="AB106" s="628"/>
      <c r="AC106" s="628"/>
      <c r="AD106" s="628"/>
      <c r="AE106" s="628"/>
      <c r="AF106" s="628"/>
      <c r="AG106" s="628"/>
      <c r="AH106" s="628"/>
      <c r="AI106" s="628"/>
      <c r="AJ106" s="628"/>
      <c r="AK106" s="628"/>
      <c r="AL106" s="628"/>
      <c r="AM106" s="628"/>
      <c r="AN106" s="628"/>
      <c r="AO106" s="628"/>
      <c r="AP106" s="628"/>
      <c r="AQ106" s="628"/>
      <c r="AR106" s="628"/>
      <c r="AS106" s="628"/>
      <c r="AT106" s="628"/>
      <c r="AU106" s="628"/>
      <c r="AV106" s="628"/>
      <c r="AW106" s="628"/>
      <c r="AX106" s="628"/>
      <c r="AY106" s="628"/>
      <c r="AZ106" s="623"/>
      <c r="BA106" s="623"/>
      <c r="BB106" s="623"/>
      <c r="BC106" s="623"/>
      <c r="BD106" s="623"/>
      <c r="BE106" s="624"/>
      <c r="BF106" s="477"/>
      <c r="BG106" s="477"/>
    </row>
    <row r="107" spans="1:59" ht="18" customHeight="1">
      <c r="A107" s="477"/>
      <c r="B107" s="477"/>
      <c r="C107" s="477"/>
      <c r="D107" s="623"/>
      <c r="E107" s="623"/>
      <c r="F107" s="623"/>
      <c r="G107" s="623"/>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28"/>
      <c r="AD107" s="628"/>
      <c r="AE107" s="628"/>
      <c r="AF107" s="628"/>
      <c r="AG107" s="628"/>
      <c r="AH107" s="628"/>
      <c r="AI107" s="628"/>
      <c r="AJ107" s="628"/>
      <c r="AK107" s="628"/>
      <c r="AL107" s="628"/>
      <c r="AM107" s="628"/>
      <c r="AN107" s="628"/>
      <c r="AO107" s="628"/>
      <c r="AP107" s="628"/>
      <c r="AQ107" s="628"/>
      <c r="AR107" s="628"/>
      <c r="AS107" s="628"/>
      <c r="AT107" s="628"/>
      <c r="AU107" s="628"/>
      <c r="AV107" s="628"/>
      <c r="AW107" s="628"/>
      <c r="AX107" s="628"/>
      <c r="AY107" s="628"/>
      <c r="AZ107" s="623"/>
      <c r="BA107" s="623"/>
      <c r="BB107" s="623"/>
      <c r="BC107" s="623"/>
      <c r="BD107" s="623"/>
      <c r="BE107" s="624"/>
      <c r="BF107" s="477"/>
      <c r="BG107" s="477"/>
    </row>
    <row r="108" spans="1:59" ht="18" customHeight="1">
      <c r="A108" s="477"/>
      <c r="B108" s="477"/>
      <c r="C108" s="477"/>
      <c r="D108" s="895" t="s">
        <v>267</v>
      </c>
      <c r="E108" s="895"/>
      <c r="F108" s="623"/>
      <c r="G108" s="623"/>
      <c r="H108" s="628" t="s">
        <v>113</v>
      </c>
      <c r="I108" s="628"/>
      <c r="J108" s="628"/>
      <c r="K108" s="628"/>
      <c r="L108" s="628"/>
      <c r="M108" s="628"/>
      <c r="N108" s="628"/>
      <c r="O108" s="628"/>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28"/>
      <c r="AY108" s="628"/>
      <c r="AZ108" s="623"/>
      <c r="BA108" s="623"/>
      <c r="BB108" s="623"/>
      <c r="BC108" s="623"/>
      <c r="BD108" s="623"/>
      <c r="BE108" s="624"/>
      <c r="BF108" s="477"/>
      <c r="BG108" s="477"/>
    </row>
    <row r="109" spans="1:59" ht="18" customHeight="1">
      <c r="A109" s="477"/>
      <c r="B109" s="477"/>
      <c r="C109" s="477"/>
      <c r="D109" s="623"/>
      <c r="E109" s="623"/>
      <c r="F109" s="623"/>
      <c r="G109" s="632" t="s">
        <v>268</v>
      </c>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8"/>
      <c r="AI109" s="628"/>
      <c r="AJ109" s="628"/>
      <c r="AK109" s="628"/>
      <c r="AL109" s="628"/>
      <c r="AM109" s="628"/>
      <c r="AN109" s="628"/>
      <c r="AO109" s="628"/>
      <c r="AP109" s="628"/>
      <c r="AQ109" s="628"/>
      <c r="AR109" s="628"/>
      <c r="AS109" s="628"/>
      <c r="AT109" s="628"/>
      <c r="AU109" s="628"/>
      <c r="AV109" s="628"/>
      <c r="AW109" s="628"/>
      <c r="AX109" s="628"/>
      <c r="AY109" s="628"/>
      <c r="AZ109" s="623"/>
      <c r="BA109" s="623"/>
      <c r="BB109" s="623"/>
      <c r="BC109" s="623"/>
      <c r="BD109" s="623"/>
      <c r="BE109" s="624"/>
      <c r="BF109" s="477"/>
      <c r="BG109" s="477"/>
    </row>
    <row r="110" spans="1:59" ht="18" customHeight="1">
      <c r="A110" s="477"/>
      <c r="B110" s="477"/>
      <c r="C110" s="477"/>
      <c r="D110" s="477"/>
      <c r="E110" s="477"/>
      <c r="F110" s="623"/>
      <c r="G110" s="623"/>
      <c r="H110" s="628"/>
      <c r="I110" s="628"/>
      <c r="J110" s="628"/>
      <c r="K110" s="628"/>
      <c r="L110" s="628"/>
      <c r="M110" s="628"/>
      <c r="N110" s="628"/>
      <c r="O110" s="628"/>
      <c r="P110" s="628"/>
      <c r="Q110" s="628"/>
      <c r="R110" s="628"/>
      <c r="S110" s="628"/>
      <c r="T110" s="628"/>
      <c r="U110" s="628"/>
      <c r="V110" s="628"/>
      <c r="W110" s="628"/>
      <c r="X110" s="628"/>
      <c r="Y110" s="628"/>
      <c r="Z110" s="628"/>
      <c r="AA110" s="628"/>
      <c r="AB110" s="628"/>
      <c r="AC110" s="628"/>
      <c r="AD110" s="628"/>
      <c r="AE110" s="628"/>
      <c r="AF110" s="628"/>
      <c r="AG110" s="628"/>
      <c r="AH110" s="628"/>
      <c r="AI110" s="628"/>
      <c r="AJ110" s="628"/>
      <c r="AK110" s="628"/>
      <c r="AL110" s="628"/>
      <c r="AM110" s="628"/>
      <c r="AN110" s="628"/>
      <c r="AO110" s="628"/>
      <c r="AP110" s="628"/>
      <c r="AQ110" s="628"/>
      <c r="AR110" s="628"/>
      <c r="AS110" s="628"/>
      <c r="AT110" s="628"/>
      <c r="AU110" s="628"/>
      <c r="AV110" s="628"/>
      <c r="AW110" s="628"/>
      <c r="AX110" s="628"/>
      <c r="AY110" s="628"/>
      <c r="AZ110" s="623"/>
      <c r="BA110" s="623"/>
      <c r="BB110" s="623"/>
      <c r="BC110" s="623"/>
      <c r="BD110" s="623"/>
      <c r="BE110" s="624"/>
      <c r="BF110" s="477"/>
      <c r="BG110" s="477"/>
    </row>
    <row r="111" spans="1:59" ht="18" customHeight="1">
      <c r="A111" s="477"/>
      <c r="B111" s="623"/>
      <c r="C111" s="623"/>
      <c r="D111" s="895" t="s">
        <v>269</v>
      </c>
      <c r="E111" s="895"/>
      <c r="F111" s="628"/>
      <c r="G111" s="628"/>
      <c r="H111" s="628" t="s">
        <v>270</v>
      </c>
      <c r="I111" s="628"/>
      <c r="J111" s="628"/>
      <c r="K111" s="628"/>
      <c r="L111" s="628"/>
      <c r="M111" s="628"/>
      <c r="N111" s="628"/>
      <c r="O111" s="628"/>
      <c r="P111" s="628"/>
      <c r="Q111" s="628"/>
      <c r="R111" s="628"/>
      <c r="S111" s="628"/>
      <c r="T111" s="628"/>
      <c r="U111" s="628"/>
      <c r="V111" s="628"/>
      <c r="W111" s="628"/>
      <c r="X111" s="628"/>
      <c r="Y111" s="628"/>
      <c r="Z111" s="628"/>
      <c r="AA111" s="628"/>
      <c r="AB111" s="628"/>
      <c r="AC111" s="628"/>
      <c r="AD111" s="628"/>
      <c r="AE111" s="628"/>
      <c r="AF111" s="628"/>
      <c r="AG111" s="628"/>
      <c r="AH111" s="628"/>
      <c r="AI111" s="628"/>
      <c r="AJ111" s="628"/>
      <c r="AK111" s="628"/>
      <c r="AL111" s="628"/>
      <c r="AM111" s="628"/>
      <c r="AN111" s="628"/>
      <c r="AO111" s="628"/>
      <c r="AP111" s="628"/>
      <c r="AQ111" s="628"/>
      <c r="AR111" s="628"/>
      <c r="AS111" s="628"/>
      <c r="AT111" s="628"/>
      <c r="AU111" s="628"/>
      <c r="AV111" s="628"/>
      <c r="AW111" s="628"/>
      <c r="AX111" s="628"/>
      <c r="AY111" s="628"/>
      <c r="AZ111" s="623"/>
      <c r="BA111" s="623"/>
      <c r="BB111" s="623"/>
      <c r="BC111" s="623"/>
      <c r="BD111" s="623"/>
      <c r="BE111" s="624"/>
      <c r="BF111" s="477"/>
      <c r="BG111" s="477"/>
    </row>
    <row r="112" spans="1:59" ht="18" customHeight="1">
      <c r="A112" s="477"/>
      <c r="B112" s="623"/>
      <c r="C112" s="623"/>
      <c r="D112" s="477"/>
      <c r="E112" s="477"/>
      <c r="F112" s="628"/>
      <c r="G112" s="628" t="s">
        <v>271</v>
      </c>
      <c r="H112" s="628"/>
      <c r="I112" s="628"/>
      <c r="J112" s="628"/>
      <c r="K112" s="628"/>
      <c r="L112" s="628"/>
      <c r="M112" s="628"/>
      <c r="N112" s="628"/>
      <c r="O112" s="628"/>
      <c r="P112" s="628"/>
      <c r="Q112" s="628"/>
      <c r="R112" s="628"/>
      <c r="S112" s="628"/>
      <c r="T112" s="628"/>
      <c r="U112" s="628"/>
      <c r="V112" s="628"/>
      <c r="W112" s="628"/>
      <c r="X112" s="628"/>
      <c r="Y112" s="628"/>
      <c r="Z112" s="628"/>
      <c r="AA112" s="628"/>
      <c r="AB112" s="628"/>
      <c r="AC112" s="628"/>
      <c r="AD112" s="628"/>
      <c r="AE112" s="628"/>
      <c r="AF112" s="628"/>
      <c r="AG112" s="628"/>
      <c r="AH112" s="628"/>
      <c r="AI112" s="628"/>
      <c r="AJ112" s="628"/>
      <c r="AK112" s="166"/>
      <c r="AL112" s="166"/>
      <c r="AM112" s="166"/>
      <c r="AN112" s="166"/>
      <c r="AO112" s="166"/>
      <c r="AP112" s="166"/>
      <c r="AQ112" s="166"/>
      <c r="AR112" s="166"/>
      <c r="AS112" s="166"/>
      <c r="AT112" s="166"/>
      <c r="AU112" s="166"/>
      <c r="AV112" s="166"/>
      <c r="AW112" s="166"/>
      <c r="AX112" s="166"/>
      <c r="AY112" s="166"/>
      <c r="AZ112" s="167"/>
      <c r="BA112" s="167"/>
      <c r="BB112" s="167"/>
      <c r="BC112" s="167"/>
      <c r="BD112" s="167"/>
      <c r="BE112" s="140"/>
      <c r="BF112" s="477"/>
      <c r="BG112" s="477"/>
    </row>
    <row r="113" spans="1:59" ht="18" customHeight="1">
      <c r="A113" s="477"/>
      <c r="B113" s="623"/>
      <c r="C113" s="623"/>
      <c r="D113" s="623"/>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166"/>
      <c r="AL113" s="166"/>
      <c r="AM113" s="166"/>
      <c r="AN113" s="166"/>
      <c r="AO113" s="166"/>
      <c r="AP113" s="166"/>
      <c r="AQ113" s="166"/>
      <c r="AR113" s="166"/>
      <c r="AS113" s="166"/>
      <c r="AT113" s="166"/>
      <c r="AU113" s="166"/>
      <c r="AV113" s="166"/>
      <c r="AW113" s="166"/>
      <c r="AX113" s="166"/>
      <c r="AY113" s="166"/>
      <c r="AZ113" s="167"/>
      <c r="BA113" s="167"/>
      <c r="BB113" s="167"/>
      <c r="BC113" s="167"/>
      <c r="BD113" s="167"/>
      <c r="BE113" s="140"/>
      <c r="BF113" s="477"/>
      <c r="BG113" s="477"/>
    </row>
    <row r="114" spans="1:59" ht="18" customHeight="1">
      <c r="A114" s="477"/>
      <c r="B114" s="623"/>
      <c r="C114" s="623"/>
      <c r="D114" s="895" t="s">
        <v>272</v>
      </c>
      <c r="E114" s="895"/>
      <c r="F114" s="628"/>
      <c r="G114" s="628"/>
      <c r="H114" s="628" t="s">
        <v>273</v>
      </c>
      <c r="I114" s="628"/>
      <c r="J114" s="628"/>
      <c r="K114" s="628"/>
      <c r="L114" s="628"/>
      <c r="M114" s="628"/>
      <c r="N114" s="628"/>
      <c r="O114" s="628"/>
      <c r="P114" s="628"/>
      <c r="Q114" s="628"/>
      <c r="R114" s="628"/>
      <c r="S114" s="628"/>
      <c r="T114" s="628"/>
      <c r="U114" s="628"/>
      <c r="V114" s="628"/>
      <c r="W114" s="628"/>
      <c r="X114" s="628"/>
      <c r="Y114" s="628"/>
      <c r="Z114" s="628"/>
      <c r="AA114" s="628"/>
      <c r="AB114" s="628"/>
      <c r="AC114" s="628"/>
      <c r="AD114" s="628"/>
      <c r="AE114" s="628"/>
      <c r="AF114" s="628"/>
      <c r="AG114" s="628"/>
      <c r="AH114" s="628"/>
      <c r="AI114" s="628"/>
      <c r="AJ114" s="628"/>
      <c r="AK114" s="166"/>
      <c r="AL114" s="166"/>
      <c r="AM114" s="166"/>
      <c r="AN114" s="166"/>
      <c r="AO114" s="166"/>
      <c r="AP114" s="166"/>
      <c r="AQ114" s="166"/>
      <c r="AR114" s="166"/>
      <c r="AS114" s="166"/>
      <c r="AT114" s="166"/>
      <c r="AU114" s="166"/>
      <c r="AV114" s="166"/>
      <c r="AW114" s="166"/>
      <c r="AX114" s="166"/>
      <c r="AY114" s="166"/>
      <c r="AZ114" s="167"/>
      <c r="BA114" s="167"/>
      <c r="BB114" s="167"/>
      <c r="BC114" s="167"/>
      <c r="BD114" s="167"/>
      <c r="BE114" s="140"/>
      <c r="BF114" s="477"/>
      <c r="BG114" s="477"/>
    </row>
    <row r="115" spans="1:59" ht="18" customHeight="1">
      <c r="A115" s="477"/>
      <c r="B115" s="623"/>
      <c r="C115" s="623"/>
      <c r="D115" s="623"/>
      <c r="E115" s="628"/>
      <c r="F115" s="628"/>
      <c r="G115" s="628" t="s">
        <v>274</v>
      </c>
      <c r="H115" s="628"/>
      <c r="I115" s="628"/>
      <c r="J115" s="628"/>
      <c r="K115" s="628"/>
      <c r="L115" s="628"/>
      <c r="M115" s="628"/>
      <c r="N115" s="628"/>
      <c r="O115" s="628"/>
      <c r="P115" s="628"/>
      <c r="Q115" s="628"/>
      <c r="R115" s="628"/>
      <c r="S115" s="628"/>
      <c r="T115" s="628"/>
      <c r="U115" s="628"/>
      <c r="V115" s="628"/>
      <c r="W115" s="628"/>
      <c r="X115" s="628"/>
      <c r="Y115" s="628"/>
      <c r="Z115" s="628"/>
      <c r="AA115" s="628"/>
      <c r="AB115" s="628"/>
      <c r="AC115" s="628"/>
      <c r="AD115" s="628"/>
      <c r="AE115" s="628"/>
      <c r="AF115" s="628"/>
      <c r="AG115" s="628"/>
      <c r="AH115" s="628"/>
      <c r="AI115" s="628"/>
      <c r="AJ115" s="628"/>
      <c r="AK115" s="166"/>
      <c r="AL115" s="166"/>
      <c r="AM115" s="166"/>
      <c r="AN115" s="166"/>
      <c r="AO115" s="166"/>
      <c r="AP115" s="166"/>
      <c r="AQ115" s="166"/>
      <c r="AR115" s="166"/>
      <c r="AS115" s="166"/>
      <c r="AT115" s="166"/>
      <c r="AU115" s="166"/>
      <c r="AV115" s="166"/>
      <c r="AW115" s="166"/>
      <c r="AX115" s="166"/>
      <c r="AY115" s="166"/>
      <c r="AZ115" s="167"/>
      <c r="BA115" s="167"/>
      <c r="BB115" s="167"/>
      <c r="BC115" s="167"/>
      <c r="BD115" s="167"/>
      <c r="BE115" s="140"/>
      <c r="BF115" s="477"/>
      <c r="BG115" s="477"/>
    </row>
    <row r="116" spans="1:59" ht="18" customHeight="1">
      <c r="A116" s="477"/>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c r="AA116" s="628"/>
      <c r="AB116" s="628"/>
      <c r="AC116" s="628"/>
      <c r="AD116" s="628"/>
      <c r="AE116" s="628"/>
      <c r="AF116" s="628"/>
      <c r="AG116" s="628"/>
      <c r="AH116" s="628"/>
      <c r="AI116" s="628"/>
      <c r="AJ116" s="628"/>
      <c r="AK116" s="628"/>
      <c r="AL116" s="628"/>
      <c r="AM116" s="628"/>
      <c r="AN116" s="628"/>
      <c r="AO116" s="628"/>
      <c r="AP116" s="628"/>
      <c r="AQ116" s="628"/>
      <c r="AR116" s="628"/>
      <c r="AS116" s="628"/>
      <c r="AT116" s="628"/>
      <c r="AU116" s="628"/>
      <c r="AV116" s="628"/>
      <c r="AW116" s="628"/>
      <c r="AX116" s="628"/>
      <c r="AY116" s="628"/>
      <c r="AZ116" s="628"/>
      <c r="BA116" s="628"/>
      <c r="BB116" s="628"/>
      <c r="BC116" s="628"/>
      <c r="BD116" s="628"/>
      <c r="BE116" s="623"/>
      <c r="BF116" s="477"/>
      <c r="BG116" s="477"/>
    </row>
    <row r="117" spans="1:59" ht="18" customHeight="1">
      <c r="A117" s="477"/>
      <c r="B117" s="628"/>
      <c r="C117" s="628"/>
      <c r="D117" s="895" t="s">
        <v>275</v>
      </c>
      <c r="E117" s="895"/>
      <c r="F117" s="628"/>
      <c r="G117" s="628"/>
      <c r="H117" s="628" t="s">
        <v>118</v>
      </c>
      <c r="I117" s="628"/>
      <c r="J117" s="628"/>
      <c r="K117" s="628"/>
      <c r="L117" s="628"/>
      <c r="M117" s="628"/>
      <c r="N117" s="628"/>
      <c r="O117" s="628"/>
      <c r="P117" s="628"/>
      <c r="Q117" s="628"/>
      <c r="R117" s="628"/>
      <c r="S117" s="628"/>
      <c r="T117" s="628"/>
      <c r="U117" s="628"/>
      <c r="V117" s="628"/>
      <c r="W117" s="628"/>
      <c r="X117" s="628"/>
      <c r="Y117" s="628"/>
      <c r="Z117" s="628"/>
      <c r="AA117" s="628"/>
      <c r="AB117" s="628"/>
      <c r="AC117" s="628"/>
      <c r="AD117" s="628"/>
      <c r="AE117" s="628"/>
      <c r="AF117" s="628"/>
      <c r="AG117" s="628"/>
      <c r="AH117" s="628"/>
      <c r="AI117" s="628"/>
      <c r="AJ117" s="628"/>
      <c r="AK117" s="628"/>
      <c r="AL117" s="628"/>
      <c r="AM117" s="628"/>
      <c r="AN117" s="628"/>
      <c r="AO117" s="628"/>
      <c r="AP117" s="628"/>
      <c r="AQ117" s="628"/>
      <c r="AR117" s="628"/>
      <c r="AS117" s="628"/>
      <c r="AT117" s="628"/>
      <c r="AU117" s="628"/>
      <c r="AV117" s="628"/>
      <c r="AW117" s="628"/>
      <c r="AX117" s="628"/>
      <c r="AY117" s="628"/>
      <c r="AZ117" s="628"/>
      <c r="BA117" s="628"/>
      <c r="BB117" s="628"/>
      <c r="BC117" s="628"/>
      <c r="BD117" s="628"/>
      <c r="BE117" s="629"/>
      <c r="BF117" s="477"/>
      <c r="BG117" s="477"/>
    </row>
    <row r="118" spans="1:59" ht="18" customHeight="1">
      <c r="A118" s="477"/>
      <c r="B118" s="628"/>
      <c r="C118" s="628"/>
      <c r="D118" s="46"/>
      <c r="E118" s="46"/>
      <c r="F118" s="628"/>
      <c r="G118" s="628" t="s">
        <v>276</v>
      </c>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8"/>
      <c r="AD118" s="628"/>
      <c r="AE118" s="628"/>
      <c r="AF118" s="628"/>
      <c r="AG118" s="628"/>
      <c r="AH118" s="628"/>
      <c r="AI118" s="628"/>
      <c r="AJ118" s="628"/>
      <c r="AK118" s="628"/>
      <c r="AL118" s="628"/>
      <c r="AM118" s="628"/>
      <c r="AN118" s="628"/>
      <c r="AO118" s="628"/>
      <c r="AP118" s="628"/>
      <c r="AQ118" s="628"/>
      <c r="AR118" s="628"/>
      <c r="AS118" s="628"/>
      <c r="AT118" s="628"/>
      <c r="AU118" s="628"/>
      <c r="AV118" s="628"/>
      <c r="AW118" s="628"/>
      <c r="AX118" s="628"/>
      <c r="AY118" s="628"/>
      <c r="AZ118" s="628"/>
      <c r="BA118" s="628"/>
      <c r="BB118" s="628"/>
      <c r="BC118" s="628"/>
      <c r="BD118" s="628"/>
      <c r="BE118" s="247"/>
      <c r="BF118" s="477"/>
      <c r="BG118" s="477"/>
    </row>
    <row r="119" spans="1:59" ht="18" customHeight="1">
      <c r="A119" s="477"/>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8"/>
      <c r="AD119" s="628"/>
      <c r="AE119" s="628"/>
      <c r="AF119" s="628"/>
      <c r="AG119" s="628"/>
      <c r="AH119" s="628"/>
      <c r="AI119" s="628"/>
      <c r="AJ119" s="628"/>
      <c r="AK119" s="628"/>
      <c r="AL119" s="628"/>
      <c r="AM119" s="628"/>
      <c r="AN119" s="628"/>
      <c r="AO119" s="628"/>
      <c r="AP119" s="628"/>
      <c r="AQ119" s="628"/>
      <c r="AR119" s="628"/>
      <c r="AS119" s="628"/>
      <c r="AT119" s="628"/>
      <c r="AU119" s="628"/>
      <c r="AV119" s="628"/>
      <c r="AW119" s="628"/>
      <c r="AX119" s="628"/>
      <c r="AY119" s="628"/>
      <c r="AZ119" s="628"/>
      <c r="BA119" s="628"/>
      <c r="BB119" s="628"/>
      <c r="BC119" s="628"/>
      <c r="BD119" s="628"/>
      <c r="BE119" s="247"/>
      <c r="BF119" s="477"/>
      <c r="BG119" s="477"/>
    </row>
    <row r="120" spans="1:59" ht="18" customHeight="1">
      <c r="A120" s="477"/>
      <c r="B120" s="628"/>
      <c r="C120" s="628"/>
      <c r="D120" s="895" t="s">
        <v>277</v>
      </c>
      <c r="E120" s="895"/>
      <c r="F120" s="628"/>
      <c r="G120" s="628"/>
      <c r="H120" s="628" t="s">
        <v>234</v>
      </c>
      <c r="I120" s="628"/>
      <c r="J120" s="628"/>
      <c r="K120" s="628"/>
      <c r="L120" s="628"/>
      <c r="M120" s="628"/>
      <c r="N120" s="628"/>
      <c r="O120" s="628"/>
      <c r="P120" s="628"/>
      <c r="Q120" s="628"/>
      <c r="R120" s="628"/>
      <c r="S120" s="628"/>
      <c r="T120" s="628"/>
      <c r="U120" s="628"/>
      <c r="V120" s="628"/>
      <c r="W120" s="628"/>
      <c r="X120" s="628"/>
      <c r="Y120" s="628"/>
      <c r="Z120" s="628"/>
      <c r="AA120" s="628"/>
      <c r="AB120" s="628"/>
      <c r="AC120" s="628"/>
      <c r="AD120" s="628"/>
      <c r="AE120" s="628"/>
      <c r="AF120" s="628"/>
      <c r="AG120" s="628"/>
      <c r="AH120" s="628"/>
      <c r="AI120" s="628"/>
      <c r="AJ120" s="628"/>
      <c r="AK120" s="628"/>
      <c r="AL120" s="628"/>
      <c r="AM120" s="628"/>
      <c r="AN120" s="628"/>
      <c r="AO120" s="628"/>
      <c r="AP120" s="628"/>
      <c r="AQ120" s="628"/>
      <c r="AR120" s="628"/>
      <c r="AS120" s="628"/>
      <c r="AT120" s="628"/>
      <c r="AU120" s="628"/>
      <c r="AV120" s="628"/>
      <c r="AW120" s="628"/>
      <c r="AX120" s="628"/>
      <c r="AY120" s="628"/>
      <c r="AZ120" s="628"/>
      <c r="BA120" s="628"/>
      <c r="BB120" s="628"/>
      <c r="BC120" s="628"/>
      <c r="BD120" s="628"/>
      <c r="BE120" s="626"/>
      <c r="BF120" s="477"/>
      <c r="BG120" s="477"/>
    </row>
    <row r="121" spans="1:59" ht="18" customHeight="1">
      <c r="A121" s="477"/>
      <c r="B121" s="628"/>
      <c r="C121" s="628"/>
      <c r="D121" s="628"/>
      <c r="E121" s="628"/>
      <c r="F121" s="628"/>
      <c r="G121" s="628" t="s">
        <v>278</v>
      </c>
      <c r="H121" s="628"/>
      <c r="I121" s="628"/>
      <c r="J121" s="628"/>
      <c r="K121" s="628"/>
      <c r="L121" s="628"/>
      <c r="M121" s="628"/>
      <c r="N121" s="628"/>
      <c r="O121" s="628"/>
      <c r="P121" s="628"/>
      <c r="Q121" s="628"/>
      <c r="R121" s="628"/>
      <c r="S121" s="628"/>
      <c r="T121" s="628"/>
      <c r="U121" s="628"/>
      <c r="V121" s="628"/>
      <c r="W121" s="628"/>
      <c r="X121" s="628"/>
      <c r="Y121" s="628"/>
      <c r="Z121" s="628"/>
      <c r="AA121" s="628"/>
      <c r="AB121" s="628"/>
      <c r="AC121" s="628"/>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28"/>
      <c r="AY121" s="628"/>
      <c r="AZ121" s="628"/>
      <c r="BA121" s="628"/>
      <c r="BB121" s="628"/>
      <c r="BC121" s="628"/>
      <c r="BD121" s="628"/>
      <c r="BE121" s="626"/>
      <c r="BF121" s="477"/>
      <c r="BG121" s="477"/>
    </row>
    <row r="122" spans="1:59" ht="18" customHeight="1">
      <c r="A122" s="477"/>
      <c r="B122" s="628"/>
      <c r="C122" s="628"/>
      <c r="D122" s="628"/>
      <c r="E122" s="628"/>
      <c r="F122" s="628"/>
      <c r="G122" s="628"/>
      <c r="H122" s="628" t="s">
        <v>235</v>
      </c>
      <c r="I122" s="628"/>
      <c r="J122" s="628"/>
      <c r="K122" s="628"/>
      <c r="L122" s="628"/>
      <c r="M122" s="628"/>
      <c r="N122" s="628"/>
      <c r="O122" s="628"/>
      <c r="P122" s="628"/>
      <c r="Q122" s="628"/>
      <c r="R122" s="628"/>
      <c r="S122" s="628"/>
      <c r="T122" s="628"/>
      <c r="U122" s="628"/>
      <c r="V122" s="628"/>
      <c r="W122" s="628"/>
      <c r="X122" s="628"/>
      <c r="Y122" s="628"/>
      <c r="Z122" s="628"/>
      <c r="AA122" s="628"/>
      <c r="AB122" s="628"/>
      <c r="AC122" s="628"/>
      <c r="AD122" s="628"/>
      <c r="AE122" s="628"/>
      <c r="AF122" s="628"/>
      <c r="AG122" s="628"/>
      <c r="AH122" s="628"/>
      <c r="AI122" s="628"/>
      <c r="AJ122" s="628"/>
      <c r="AK122" s="628"/>
      <c r="AL122" s="628"/>
      <c r="AM122" s="628"/>
      <c r="AN122" s="628"/>
      <c r="AO122" s="628"/>
      <c r="AP122" s="628"/>
      <c r="AQ122" s="628"/>
      <c r="AR122" s="628"/>
      <c r="AS122" s="628"/>
      <c r="AT122" s="628"/>
      <c r="AU122" s="628"/>
      <c r="AV122" s="628"/>
      <c r="AW122" s="628"/>
      <c r="AX122" s="628"/>
      <c r="AY122" s="628"/>
      <c r="AZ122" s="628"/>
      <c r="BA122" s="628"/>
      <c r="BB122" s="628"/>
      <c r="BC122" s="628"/>
      <c r="BD122" s="628"/>
      <c r="BE122" s="626"/>
      <c r="BF122" s="477"/>
      <c r="BG122" s="477"/>
    </row>
    <row r="123" spans="1:59" ht="18" customHeight="1">
      <c r="A123" s="477"/>
      <c r="B123" s="628"/>
      <c r="C123" s="628"/>
      <c r="D123" s="628"/>
      <c r="E123" s="628"/>
      <c r="F123" s="628"/>
      <c r="G123" s="170" t="s">
        <v>279</v>
      </c>
      <c r="H123" s="628"/>
      <c r="I123" s="628"/>
      <c r="J123" s="628"/>
      <c r="K123" s="628"/>
      <c r="L123" s="628"/>
      <c r="M123" s="628"/>
      <c r="N123" s="628"/>
      <c r="O123" s="628"/>
      <c r="P123" s="628"/>
      <c r="Q123" s="628"/>
      <c r="R123" s="628"/>
      <c r="S123" s="628"/>
      <c r="T123" s="628"/>
      <c r="U123" s="628"/>
      <c r="V123" s="628"/>
      <c r="W123" s="628"/>
      <c r="X123" s="628"/>
      <c r="Y123" s="628"/>
      <c r="Z123" s="628"/>
      <c r="AA123" s="628"/>
      <c r="AB123" s="628"/>
      <c r="AC123" s="628"/>
      <c r="AD123" s="628"/>
      <c r="AE123" s="628"/>
      <c r="AF123" s="628"/>
      <c r="AG123" s="628"/>
      <c r="AH123" s="628"/>
      <c r="AI123" s="628"/>
      <c r="AJ123" s="628"/>
      <c r="AK123" s="628"/>
      <c r="AL123" s="628"/>
      <c r="AM123" s="628"/>
      <c r="AN123" s="628"/>
      <c r="AO123" s="628"/>
      <c r="AP123" s="628"/>
      <c r="AQ123" s="628"/>
      <c r="AR123" s="628"/>
      <c r="AS123" s="628"/>
      <c r="AT123" s="628"/>
      <c r="AU123" s="628"/>
      <c r="AV123" s="628"/>
      <c r="AW123" s="628"/>
      <c r="AX123" s="628"/>
      <c r="AY123" s="628"/>
      <c r="AZ123" s="628"/>
      <c r="BA123" s="628"/>
      <c r="BB123" s="628"/>
      <c r="BC123" s="628"/>
      <c r="BD123" s="628"/>
      <c r="BE123" s="27"/>
      <c r="BF123" s="477"/>
      <c r="BG123" s="477"/>
    </row>
    <row r="124" spans="1:59" ht="18" customHeight="1">
      <c r="A124" s="477"/>
      <c r="B124" s="628"/>
      <c r="C124" s="628"/>
      <c r="D124" s="628"/>
      <c r="E124" s="628"/>
      <c r="F124" s="643"/>
      <c r="G124" s="628"/>
      <c r="H124" s="628"/>
      <c r="I124" s="628"/>
      <c r="J124" s="628"/>
      <c r="K124" s="628"/>
      <c r="L124" s="628"/>
      <c r="M124" s="628"/>
      <c r="N124" s="628"/>
      <c r="O124" s="628"/>
      <c r="P124" s="628"/>
      <c r="Q124" s="628"/>
      <c r="R124" s="628"/>
      <c r="S124" s="628"/>
      <c r="T124" s="628"/>
      <c r="U124" s="628"/>
      <c r="V124" s="628"/>
      <c r="W124" s="628"/>
      <c r="X124" s="628"/>
      <c r="Y124" s="628"/>
      <c r="Z124" s="628"/>
      <c r="AA124" s="628"/>
      <c r="AB124" s="628"/>
      <c r="AC124" s="628"/>
      <c r="AD124" s="628"/>
      <c r="AE124" s="628"/>
      <c r="AF124" s="628"/>
      <c r="AG124" s="628"/>
      <c r="AH124" s="628"/>
      <c r="AI124" s="628"/>
      <c r="AJ124" s="628"/>
      <c r="AK124" s="628"/>
      <c r="AL124" s="628"/>
      <c r="AM124" s="628"/>
      <c r="AN124" s="628"/>
      <c r="AO124" s="628"/>
      <c r="AP124" s="628"/>
      <c r="AQ124" s="628"/>
      <c r="AR124" s="628"/>
      <c r="AS124" s="628"/>
      <c r="AT124" s="628"/>
      <c r="AU124" s="628"/>
      <c r="AV124" s="628"/>
      <c r="AW124" s="628"/>
      <c r="AX124" s="628"/>
      <c r="AY124" s="628"/>
      <c r="AZ124" s="628"/>
      <c r="BA124" s="628"/>
      <c r="BB124" s="628"/>
      <c r="BC124" s="628"/>
      <c r="BD124" s="628"/>
      <c r="BE124" s="28"/>
      <c r="BF124" s="477"/>
      <c r="BG124" s="477"/>
    </row>
    <row r="125" spans="1:59" ht="18" customHeight="1">
      <c r="A125" s="477"/>
      <c r="B125" s="646"/>
      <c r="C125" s="646"/>
      <c r="D125" s="895" t="s">
        <v>280</v>
      </c>
      <c r="E125" s="895"/>
      <c r="F125" s="646"/>
      <c r="G125" s="646"/>
      <c r="H125" s="628" t="s">
        <v>123</v>
      </c>
      <c r="I125" s="628"/>
      <c r="J125" s="628"/>
      <c r="K125" s="628"/>
      <c r="L125" s="628"/>
      <c r="M125" s="628"/>
      <c r="N125" s="628"/>
      <c r="O125" s="628"/>
      <c r="P125" s="628"/>
      <c r="Q125" s="628"/>
      <c r="R125" s="628"/>
      <c r="S125" s="628"/>
      <c r="T125" s="628"/>
      <c r="U125" s="628"/>
      <c r="V125" s="628"/>
      <c r="W125" s="628"/>
      <c r="X125" s="628"/>
      <c r="Y125" s="628"/>
      <c r="Z125" s="628"/>
      <c r="AA125" s="628"/>
      <c r="AB125" s="628"/>
      <c r="AC125" s="628"/>
      <c r="AD125" s="628"/>
      <c r="AE125" s="628"/>
      <c r="AF125" s="628"/>
      <c r="AG125" s="628"/>
      <c r="AH125" s="628"/>
      <c r="AI125" s="628"/>
      <c r="AJ125" s="628"/>
      <c r="AK125" s="628"/>
      <c r="AL125" s="628"/>
      <c r="AM125" s="628"/>
      <c r="AN125" s="628"/>
      <c r="AO125" s="628"/>
      <c r="AP125" s="628"/>
      <c r="AQ125" s="628"/>
      <c r="AR125" s="628"/>
      <c r="AS125" s="628"/>
      <c r="AT125" s="628"/>
      <c r="AU125" s="628"/>
      <c r="AV125" s="628"/>
      <c r="AW125" s="628"/>
      <c r="AX125" s="646"/>
      <c r="AY125" s="646"/>
      <c r="AZ125" s="646"/>
      <c r="BA125" s="646"/>
      <c r="BB125" s="646"/>
      <c r="BC125" s="646"/>
      <c r="BD125" s="646"/>
      <c r="BE125" s="622"/>
      <c r="BF125" s="477"/>
      <c r="BG125" s="477"/>
    </row>
    <row r="126" spans="1:59" ht="18" customHeight="1">
      <c r="A126" s="477"/>
      <c r="B126" s="646"/>
      <c r="C126" s="646"/>
      <c r="D126" s="628"/>
      <c r="E126" s="628"/>
      <c r="F126" s="646"/>
      <c r="G126" s="646"/>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28"/>
      <c r="AL126" s="628"/>
      <c r="AM126" s="628"/>
      <c r="AN126" s="628"/>
      <c r="AO126" s="628"/>
      <c r="AP126" s="628"/>
      <c r="AQ126" s="628"/>
      <c r="AR126" s="628"/>
      <c r="AS126" s="628"/>
      <c r="AT126" s="628"/>
      <c r="AU126" s="628"/>
      <c r="AV126" s="628"/>
      <c r="AW126" s="628"/>
      <c r="AX126" s="646"/>
      <c r="AY126" s="646"/>
      <c r="AZ126" s="646"/>
      <c r="BA126" s="646"/>
      <c r="BB126" s="646"/>
      <c r="BC126" s="646"/>
      <c r="BD126" s="646"/>
      <c r="BE126" s="622"/>
      <c r="BF126" s="477"/>
      <c r="BG126" s="477"/>
    </row>
    <row r="127" spans="1:59" ht="18" customHeight="1">
      <c r="A127" s="477"/>
      <c r="B127" s="646"/>
      <c r="C127" s="646"/>
      <c r="D127" s="895" t="s">
        <v>281</v>
      </c>
      <c r="E127" s="895"/>
      <c r="F127" s="646"/>
      <c r="G127" s="646"/>
      <c r="H127" s="628" t="s">
        <v>238</v>
      </c>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628"/>
      <c r="AM127" s="628"/>
      <c r="AN127" s="628"/>
      <c r="AO127" s="628"/>
      <c r="AP127" s="628"/>
      <c r="AQ127" s="628"/>
      <c r="AR127" s="628"/>
      <c r="AS127" s="628"/>
      <c r="AT127" s="628"/>
      <c r="AU127" s="628"/>
      <c r="AV127" s="628"/>
      <c r="AW127" s="628"/>
      <c r="AX127" s="646"/>
      <c r="AY127" s="646"/>
      <c r="AZ127" s="628"/>
      <c r="BA127" s="477"/>
      <c r="BB127" s="477"/>
      <c r="BC127" s="477"/>
      <c r="BD127" s="477"/>
      <c r="BE127" s="2"/>
      <c r="BF127" s="477"/>
      <c r="BG127" s="477"/>
    </row>
    <row r="128" spans="1:59" ht="18" customHeight="1">
      <c r="A128" s="477"/>
      <c r="B128" s="646"/>
      <c r="C128" s="646"/>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46"/>
      <c r="AY128" s="646"/>
      <c r="AZ128" s="628"/>
      <c r="BA128" s="628"/>
      <c r="BB128" s="628"/>
      <c r="BC128" s="628"/>
      <c r="BD128" s="628"/>
      <c r="BE128" s="27"/>
      <c r="BF128" s="477"/>
      <c r="BG128" s="477"/>
    </row>
    <row r="129" spans="1:59" ht="18" customHeight="1">
      <c r="A129" s="477"/>
      <c r="B129" s="646"/>
      <c r="C129" s="646"/>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628"/>
      <c r="AG129" s="628"/>
      <c r="AH129" s="628"/>
      <c r="AI129" s="628"/>
      <c r="AJ129" s="628"/>
      <c r="AK129" s="628"/>
      <c r="AL129" s="628"/>
      <c r="AM129" s="628"/>
      <c r="AN129" s="628"/>
      <c r="AO129" s="628"/>
      <c r="AP129" s="628"/>
      <c r="AQ129" s="628"/>
      <c r="AR129" s="628"/>
      <c r="AS129" s="628"/>
      <c r="AT129" s="628"/>
      <c r="AU129" s="628"/>
      <c r="AV129" s="628"/>
      <c r="AW129" s="628"/>
      <c r="AX129" s="646"/>
      <c r="AY129" s="646"/>
      <c r="AZ129" s="628"/>
      <c r="BA129" s="628"/>
      <c r="BB129" s="628"/>
      <c r="BC129" s="628"/>
      <c r="BD129" s="628"/>
      <c r="BE129" s="27"/>
      <c r="BF129" s="477"/>
      <c r="BG129" s="477"/>
    </row>
    <row r="130" spans="1:59" ht="18" customHeight="1">
      <c r="A130" s="477"/>
      <c r="B130" s="646"/>
      <c r="C130" s="646"/>
      <c r="D130" s="881" t="s">
        <v>282</v>
      </c>
      <c r="E130" s="881"/>
      <c r="F130" s="477"/>
      <c r="G130" s="510" t="s">
        <v>205</v>
      </c>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628"/>
      <c r="AD130" s="628"/>
      <c r="AE130" s="628"/>
      <c r="AF130" s="628"/>
      <c r="AG130" s="628"/>
      <c r="AH130" s="628"/>
      <c r="AI130" s="628"/>
      <c r="AJ130" s="628"/>
      <c r="AK130" s="628"/>
      <c r="AL130" s="628"/>
      <c r="AM130" s="628"/>
      <c r="AN130" s="628"/>
      <c r="AO130" s="628"/>
      <c r="AP130" s="628"/>
      <c r="AQ130" s="628"/>
      <c r="AR130" s="628"/>
      <c r="AS130" s="628"/>
      <c r="AT130" s="628"/>
      <c r="AU130" s="628"/>
      <c r="AV130" s="628"/>
      <c r="AW130" s="628"/>
      <c r="AX130" s="646"/>
      <c r="AY130" s="646"/>
      <c r="AZ130" s="646"/>
      <c r="BA130" s="623"/>
      <c r="BB130" s="628"/>
      <c r="BC130" s="628"/>
      <c r="BD130" s="628"/>
      <c r="BE130" s="626"/>
      <c r="BF130" s="477"/>
      <c r="BG130" s="477"/>
    </row>
    <row r="131" spans="1:59" ht="18" customHeight="1">
      <c r="A131" s="477"/>
      <c r="B131" s="646"/>
      <c r="C131" s="646"/>
      <c r="D131" s="628"/>
      <c r="E131" s="628"/>
      <c r="F131" s="510" t="s">
        <v>206</v>
      </c>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646"/>
      <c r="AY131" s="646"/>
      <c r="AZ131" s="646"/>
      <c r="BA131" s="623"/>
      <c r="BB131" s="628"/>
      <c r="BC131" s="628"/>
      <c r="BD131" s="628"/>
      <c r="BE131" s="626"/>
      <c r="BF131" s="477"/>
      <c r="BG131" s="477"/>
    </row>
    <row r="132" spans="1:59" ht="18" customHeight="1">
      <c r="A132" s="477"/>
      <c r="B132" s="646"/>
      <c r="C132" s="646"/>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46"/>
      <c r="AY132" s="646"/>
      <c r="AZ132" s="646"/>
      <c r="BA132" s="628"/>
      <c r="BB132" s="628"/>
      <c r="BC132" s="628"/>
      <c r="BD132" s="628"/>
      <c r="BE132" s="28"/>
      <c r="BF132" s="477"/>
      <c r="BG132" s="477"/>
    </row>
    <row r="133" spans="1:59" ht="18" customHeight="1">
      <c r="A133" s="477"/>
      <c r="B133" s="646"/>
      <c r="C133" s="646"/>
      <c r="D133" s="628"/>
      <c r="E133" s="628"/>
      <c r="F133" s="646"/>
      <c r="G133" s="646"/>
      <c r="H133" s="628"/>
      <c r="I133" s="628"/>
      <c r="J133" s="628"/>
      <c r="K133" s="628"/>
      <c r="L133" s="628"/>
      <c r="M133" s="628"/>
      <c r="N133" s="628"/>
      <c r="O133" s="628"/>
      <c r="P133" s="628"/>
      <c r="Q133" s="628"/>
      <c r="R133" s="628"/>
      <c r="S133" s="628"/>
      <c r="T133" s="628"/>
      <c r="U133" s="628"/>
      <c r="V133" s="628"/>
      <c r="W133" s="628"/>
      <c r="X133" s="628"/>
      <c r="Y133" s="628"/>
      <c r="Z133" s="628"/>
      <c r="AA133" s="628"/>
      <c r="AB133" s="628"/>
      <c r="AC133" s="628"/>
      <c r="AD133" s="628"/>
      <c r="AE133" s="628"/>
      <c r="AF133" s="628"/>
      <c r="AG133" s="628"/>
      <c r="AH133" s="628"/>
      <c r="AI133" s="628"/>
      <c r="AJ133" s="628"/>
      <c r="AK133" s="628"/>
      <c r="AL133" s="628"/>
      <c r="AM133" s="628"/>
      <c r="AN133" s="628"/>
      <c r="AO133" s="628"/>
      <c r="AP133" s="628"/>
      <c r="AQ133" s="628"/>
      <c r="AR133" s="628"/>
      <c r="AS133" s="628"/>
      <c r="AT133" s="628"/>
      <c r="AU133" s="628"/>
      <c r="AV133" s="628"/>
      <c r="AW133" s="628"/>
      <c r="AX133" s="646"/>
      <c r="AY133" s="646"/>
      <c r="AZ133" s="646"/>
      <c r="BA133" s="628"/>
      <c r="BB133" s="628"/>
      <c r="BC133" s="628"/>
      <c r="BD133" s="628"/>
      <c r="BE133" s="626"/>
      <c r="BF133" s="477"/>
      <c r="BG133" s="477"/>
    </row>
    <row r="134" spans="1:59" ht="18" customHeight="1">
      <c r="A134" s="477"/>
      <c r="B134" s="646"/>
      <c r="C134" s="646"/>
      <c r="D134" s="628"/>
      <c r="E134" s="628"/>
      <c r="F134" s="646"/>
      <c r="G134" s="646"/>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8"/>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46"/>
      <c r="AY134" s="646"/>
      <c r="AZ134" s="646"/>
      <c r="BA134" s="628"/>
      <c r="BB134" s="628"/>
      <c r="BC134" s="628"/>
      <c r="BD134" s="628"/>
      <c r="BE134" s="626"/>
      <c r="BF134" s="477"/>
      <c r="BG134" s="477"/>
    </row>
    <row r="135" spans="1:59" ht="18" customHeight="1">
      <c r="A135" s="477"/>
      <c r="B135" s="646"/>
      <c r="C135" s="646"/>
      <c r="D135" s="628"/>
      <c r="E135" s="628"/>
      <c r="F135" s="646"/>
      <c r="G135" s="646"/>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46"/>
      <c r="AY135" s="646"/>
      <c r="AZ135" s="646"/>
      <c r="BA135" s="477"/>
      <c r="BB135" s="477"/>
      <c r="BC135" s="477"/>
      <c r="BD135" s="477"/>
      <c r="BE135" s="2"/>
      <c r="BF135" s="477"/>
      <c r="BG135" s="477"/>
    </row>
    <row r="136" spans="1:59" ht="18" customHeight="1">
      <c r="A136" s="477"/>
      <c r="B136" s="646"/>
      <c r="C136" s="646"/>
      <c r="D136" s="628"/>
      <c r="E136" s="628"/>
      <c r="F136" s="646"/>
      <c r="G136" s="646"/>
      <c r="H136" s="646"/>
      <c r="I136" s="646"/>
      <c r="J136" s="646"/>
      <c r="K136" s="646"/>
      <c r="L136" s="646"/>
      <c r="M136" s="646"/>
      <c r="N136" s="646"/>
      <c r="O136" s="646"/>
      <c r="P136" s="646"/>
      <c r="Q136" s="646"/>
      <c r="R136" s="646"/>
      <c r="S136" s="646"/>
      <c r="T136" s="646"/>
      <c r="U136" s="646"/>
      <c r="V136" s="646"/>
      <c r="W136" s="646"/>
      <c r="X136" s="646"/>
      <c r="Y136" s="646"/>
      <c r="Z136" s="646"/>
      <c r="AA136" s="646"/>
      <c r="AB136" s="646"/>
      <c r="AC136" s="646"/>
      <c r="AD136" s="646"/>
      <c r="AE136" s="646"/>
      <c r="AF136" s="646"/>
      <c r="AG136" s="646"/>
      <c r="AH136" s="646"/>
      <c r="AI136" s="646"/>
      <c r="AJ136" s="646"/>
      <c r="AK136" s="646"/>
      <c r="AL136" s="646"/>
      <c r="AM136" s="646"/>
      <c r="AN136" s="646"/>
      <c r="AO136" s="646"/>
      <c r="AP136" s="646"/>
      <c r="AQ136" s="646"/>
      <c r="AR136" s="646"/>
      <c r="AS136" s="646"/>
      <c r="AT136" s="646"/>
      <c r="AU136" s="646"/>
      <c r="AV136" s="646"/>
      <c r="AW136" s="646"/>
      <c r="AX136" s="646"/>
      <c r="AY136" s="646"/>
      <c r="AZ136" s="646"/>
      <c r="BA136" s="477"/>
      <c r="BB136" s="628"/>
      <c r="BC136" s="628"/>
      <c r="BD136" s="628"/>
      <c r="BE136" s="16"/>
      <c r="BF136" s="477"/>
      <c r="BG136" s="477"/>
    </row>
    <row r="137" spans="1:59" ht="18" customHeight="1">
      <c r="A137" s="477"/>
      <c r="B137" s="646"/>
      <c r="C137" s="646"/>
      <c r="D137" s="628"/>
      <c r="E137" s="628"/>
      <c r="F137" s="646"/>
      <c r="G137" s="646"/>
      <c r="H137" s="646"/>
      <c r="I137" s="646"/>
      <c r="J137" s="646"/>
      <c r="K137" s="646"/>
      <c r="L137" s="646"/>
      <c r="M137" s="646"/>
      <c r="N137" s="646"/>
      <c r="O137" s="646"/>
      <c r="P137" s="646"/>
      <c r="Q137" s="646"/>
      <c r="R137" s="646"/>
      <c r="S137" s="646"/>
      <c r="T137" s="646"/>
      <c r="U137" s="646"/>
      <c r="V137" s="646"/>
      <c r="W137" s="646"/>
      <c r="X137" s="646"/>
      <c r="Y137" s="646"/>
      <c r="Z137" s="646"/>
      <c r="AA137" s="646"/>
      <c r="AB137" s="646"/>
      <c r="AC137" s="646"/>
      <c r="AD137" s="646"/>
      <c r="AE137" s="646"/>
      <c r="AF137" s="646"/>
      <c r="AG137" s="646"/>
      <c r="AH137" s="646"/>
      <c r="AI137" s="646"/>
      <c r="AJ137" s="646"/>
      <c r="AK137" s="646"/>
      <c r="AL137" s="646"/>
      <c r="AM137" s="646"/>
      <c r="AN137" s="646"/>
      <c r="AO137" s="646"/>
      <c r="AP137" s="646"/>
      <c r="AQ137" s="646"/>
      <c r="AR137" s="646"/>
      <c r="AS137" s="646"/>
      <c r="AT137" s="646"/>
      <c r="AU137" s="646"/>
      <c r="AV137" s="646"/>
      <c r="AW137" s="646"/>
      <c r="AX137" s="646"/>
      <c r="AY137" s="646"/>
      <c r="AZ137" s="646"/>
      <c r="BA137" s="628"/>
      <c r="BB137" s="628"/>
      <c r="BC137" s="628"/>
      <c r="BD137" s="628"/>
      <c r="BE137" s="626"/>
      <c r="BF137" s="477"/>
      <c r="BG137" s="477"/>
    </row>
    <row r="138" spans="1:59" ht="18" customHeight="1">
      <c r="A138" s="477"/>
      <c r="B138" s="646"/>
      <c r="C138" s="646"/>
      <c r="D138" s="628"/>
      <c r="E138" s="628"/>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6"/>
      <c r="AL138" s="646"/>
      <c r="AM138" s="646"/>
      <c r="AN138" s="646"/>
      <c r="AO138" s="646"/>
      <c r="AP138" s="646"/>
      <c r="AQ138" s="646"/>
      <c r="AR138" s="646"/>
      <c r="AS138" s="646"/>
      <c r="AT138" s="646"/>
      <c r="AU138" s="646"/>
      <c r="AV138" s="646"/>
      <c r="AW138" s="477"/>
      <c r="AX138" s="477"/>
      <c r="AY138" s="477"/>
      <c r="AZ138" s="477"/>
      <c r="BA138" s="628"/>
      <c r="BB138" s="628"/>
      <c r="BC138" s="628"/>
      <c r="BD138" s="628"/>
      <c r="BE138" s="626"/>
      <c r="BF138" s="477"/>
      <c r="BG138" s="477"/>
    </row>
    <row r="139" spans="1:59" ht="18" customHeight="1">
      <c r="A139" s="477"/>
      <c r="B139" s="646"/>
      <c r="C139" s="646"/>
      <c r="D139" s="628"/>
      <c r="E139" s="628"/>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6"/>
      <c r="AL139" s="646"/>
      <c r="AM139" s="646"/>
      <c r="AN139" s="646"/>
      <c r="AO139" s="646"/>
      <c r="AP139" s="646"/>
      <c r="AQ139" s="646"/>
      <c r="AR139" s="646"/>
      <c r="AS139" s="646"/>
      <c r="AT139" s="646"/>
      <c r="AU139" s="646"/>
      <c r="AV139" s="646"/>
      <c r="AW139" s="477"/>
      <c r="AX139" s="477"/>
      <c r="AY139" s="477"/>
      <c r="AZ139" s="477"/>
      <c r="BA139" s="628"/>
      <c r="BB139" s="628"/>
      <c r="BC139" s="628"/>
      <c r="BD139" s="628"/>
      <c r="BE139" s="626"/>
      <c r="BF139" s="477"/>
      <c r="BG139" s="477"/>
    </row>
    <row r="140" spans="1:59" ht="18" customHeight="1">
      <c r="A140" s="477"/>
      <c r="B140" s="646"/>
      <c r="C140" s="646"/>
      <c r="D140" s="628"/>
      <c r="E140" s="628"/>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6"/>
      <c r="AL140" s="646"/>
      <c r="AM140" s="646"/>
      <c r="AN140" s="646"/>
      <c r="AO140" s="646"/>
      <c r="AP140" s="646"/>
      <c r="AQ140" s="646"/>
      <c r="AR140" s="646"/>
      <c r="AS140" s="646"/>
      <c r="AT140" s="646"/>
      <c r="AU140" s="646"/>
      <c r="AV140" s="646"/>
      <c r="AW140" s="646"/>
      <c r="AX140" s="628"/>
      <c r="AY140" s="628"/>
      <c r="AZ140" s="477"/>
      <c r="BA140" s="628"/>
      <c r="BB140" s="628"/>
      <c r="BC140" s="628"/>
      <c r="BD140" s="628"/>
      <c r="BE140" s="626"/>
      <c r="BF140" s="477"/>
      <c r="BG140" s="477"/>
    </row>
    <row r="141" spans="1:59" ht="18" customHeight="1">
      <c r="A141" s="477"/>
      <c r="B141" s="628"/>
      <c r="C141" s="628"/>
      <c r="D141" s="628"/>
      <c r="E141" s="628"/>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477"/>
      <c r="AY141" s="477"/>
      <c r="AZ141" s="477"/>
      <c r="BA141" s="628"/>
      <c r="BB141" s="628"/>
      <c r="BC141" s="628"/>
      <c r="BD141" s="628"/>
      <c r="BE141" s="626"/>
      <c r="BF141" s="477"/>
      <c r="BG141" s="477"/>
    </row>
    <row r="142" spans="1:59" ht="18" customHeight="1">
      <c r="A142" s="477"/>
      <c r="B142" s="628"/>
      <c r="C142" s="628"/>
      <c r="D142" s="628"/>
      <c r="E142" s="628"/>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6"/>
      <c r="AE142" s="646"/>
      <c r="AF142" s="646"/>
      <c r="AG142" s="646"/>
      <c r="AH142" s="646"/>
      <c r="AI142" s="646"/>
      <c r="AJ142" s="646"/>
      <c r="AK142" s="646"/>
      <c r="AL142" s="646"/>
      <c r="AM142" s="646"/>
      <c r="AN142" s="646"/>
      <c r="AO142" s="646"/>
      <c r="AP142" s="646"/>
      <c r="AQ142" s="646"/>
      <c r="AR142" s="646"/>
      <c r="AS142" s="646"/>
      <c r="AT142" s="646"/>
      <c r="AU142" s="646"/>
      <c r="AV142" s="646"/>
      <c r="AW142" s="646"/>
      <c r="AX142" s="628"/>
      <c r="AY142" s="628"/>
      <c r="AZ142" s="477"/>
      <c r="BA142" s="477"/>
      <c r="BB142" s="477"/>
      <c r="BC142" s="477"/>
      <c r="BD142" s="477"/>
      <c r="BE142" s="1"/>
      <c r="BF142" s="477"/>
      <c r="BG142" s="477"/>
    </row>
    <row r="143" spans="1:59" ht="18" customHeight="1">
      <c r="A143" s="477"/>
      <c r="B143" s="628"/>
      <c r="C143" s="628"/>
      <c r="D143" s="169"/>
      <c r="E143" s="169"/>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46"/>
      <c r="AD143" s="646"/>
      <c r="AE143" s="646"/>
      <c r="AF143" s="646"/>
      <c r="AG143" s="646"/>
      <c r="AH143" s="646"/>
      <c r="AI143" s="646"/>
      <c r="AJ143" s="646"/>
      <c r="AK143" s="646"/>
      <c r="AL143" s="646"/>
      <c r="AM143" s="646"/>
      <c r="AN143" s="646"/>
      <c r="AO143" s="646"/>
      <c r="AP143" s="646"/>
      <c r="AQ143" s="646"/>
      <c r="AR143" s="646"/>
      <c r="AS143" s="646"/>
      <c r="AT143" s="646"/>
      <c r="AU143" s="646"/>
      <c r="AV143" s="646"/>
      <c r="AW143" s="646"/>
      <c r="AX143" s="477"/>
      <c r="AY143" s="477"/>
      <c r="AZ143" s="477"/>
      <c r="BA143" s="477"/>
      <c r="BB143" s="477"/>
      <c r="BC143" s="477"/>
      <c r="BD143" s="477"/>
      <c r="BE143" s="1"/>
      <c r="BF143" s="477"/>
      <c r="BG143" s="477"/>
    </row>
    <row r="144" spans="1:59" ht="18" customHeight="1">
      <c r="A144" s="477"/>
      <c r="B144" s="628"/>
      <c r="C144" s="628"/>
      <c r="D144" s="628"/>
      <c r="E144" s="628"/>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477"/>
      <c r="AY144" s="477"/>
      <c r="AZ144" s="477"/>
      <c r="BA144" s="477"/>
      <c r="BB144" s="477"/>
      <c r="BC144" s="477"/>
      <c r="BD144" s="477"/>
      <c r="BE144" s="1"/>
      <c r="BF144" s="477"/>
      <c r="BG144" s="477"/>
    </row>
    <row r="145" spans="1:59" ht="18" customHeight="1">
      <c r="A145" s="477"/>
      <c r="B145" s="628"/>
      <c r="C145" s="628"/>
      <c r="D145" s="628"/>
      <c r="E145" s="628"/>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477"/>
      <c r="AY145" s="477"/>
      <c r="AZ145" s="477"/>
      <c r="BA145" s="477"/>
      <c r="BB145" s="477"/>
      <c r="BC145" s="477"/>
      <c r="BD145" s="477"/>
      <c r="BE145" s="1"/>
      <c r="BF145" s="477"/>
      <c r="BG145" s="477"/>
    </row>
    <row r="146" spans="1:59" ht="18" customHeight="1">
      <c r="A146" s="477"/>
      <c r="B146" s="17"/>
      <c r="C146" s="17"/>
      <c r="D146" s="17"/>
      <c r="E146" s="17"/>
      <c r="F146" s="17"/>
      <c r="G146" s="17"/>
      <c r="H146" s="1"/>
      <c r="I146" s="1"/>
      <c r="J146" s="1"/>
      <c r="K146" s="1"/>
      <c r="L146" s="1"/>
      <c r="M146" s="1"/>
      <c r="N146" s="1"/>
      <c r="O146" s="1"/>
      <c r="P146" s="1"/>
      <c r="Q146" s="1"/>
      <c r="R146" s="1"/>
      <c r="S146" s="1"/>
      <c r="T146" s="1"/>
      <c r="U146" s="1"/>
      <c r="V146" s="622"/>
      <c r="W146" s="622"/>
      <c r="X146" s="622"/>
      <c r="Y146" s="622"/>
      <c r="Z146" s="622"/>
      <c r="AA146" s="622"/>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477"/>
      <c r="BB146" s="477"/>
      <c r="BC146" s="477"/>
      <c r="BD146" s="477"/>
      <c r="BE146" s="477"/>
      <c r="BF146" s="477"/>
      <c r="BG146" s="477"/>
    </row>
  </sheetData>
  <mergeCells count="59">
    <mergeCell ref="D117:E117"/>
    <mergeCell ref="D120:E120"/>
    <mergeCell ref="D125:E125"/>
    <mergeCell ref="D127:E127"/>
    <mergeCell ref="D130:E130"/>
    <mergeCell ref="D114:E114"/>
    <mergeCell ref="G63:O64"/>
    <mergeCell ref="Q63:Z64"/>
    <mergeCell ref="Q65:Z66"/>
    <mergeCell ref="Q67:AW68"/>
    <mergeCell ref="E76:AP77"/>
    <mergeCell ref="P97:AO98"/>
    <mergeCell ref="P101:AO101"/>
    <mergeCell ref="D103:E103"/>
    <mergeCell ref="D105:E105"/>
    <mergeCell ref="D108:E108"/>
    <mergeCell ref="D111:E111"/>
    <mergeCell ref="B58:B59"/>
    <mergeCell ref="D58:E59"/>
    <mergeCell ref="G58:O59"/>
    <mergeCell ref="Q58:AH59"/>
    <mergeCell ref="B61:B62"/>
    <mergeCell ref="D61:E62"/>
    <mergeCell ref="G61:O62"/>
    <mergeCell ref="Q61:AH62"/>
    <mergeCell ref="AP45:AW46"/>
    <mergeCell ref="AM47:AO48"/>
    <mergeCell ref="D49:AE50"/>
    <mergeCell ref="B55:B56"/>
    <mergeCell ref="D55:E56"/>
    <mergeCell ref="G55:O56"/>
    <mergeCell ref="Q55:S56"/>
    <mergeCell ref="T55:AH56"/>
    <mergeCell ref="AM43:AO44"/>
    <mergeCell ref="E45:G46"/>
    <mergeCell ref="H45:J46"/>
    <mergeCell ref="K45:L46"/>
    <mergeCell ref="M45:O46"/>
    <mergeCell ref="P45:Q46"/>
    <mergeCell ref="R45:T46"/>
    <mergeCell ref="U45:AC46"/>
    <mergeCell ref="AE45:AI46"/>
    <mergeCell ref="AJ45:AL46"/>
    <mergeCell ref="AM45:AO46"/>
    <mergeCell ref="AC29:AG30"/>
    <mergeCell ref="AH29:AK30"/>
    <mergeCell ref="AM29:BD30"/>
    <mergeCell ref="BH2:BH8"/>
    <mergeCell ref="B3:O4"/>
    <mergeCell ref="V7:AF8"/>
    <mergeCell ref="AI12:BD13"/>
    <mergeCell ref="E17:V18"/>
    <mergeCell ref="AC20:AF21"/>
    <mergeCell ref="AH20:BD21"/>
    <mergeCell ref="AC23:AF24"/>
    <mergeCell ref="AH23:BD24"/>
    <mergeCell ref="AC26:AF27"/>
    <mergeCell ref="AH26:AK27"/>
    <mergeCell ref="AM26:BD27"/>
  </mergeCells>
  <phoneticPr fontId="1"/>
  <dataValidations count="1">
    <dataValidation type="list" allowBlank="1" showInputMessage="1" showErrorMessage="1" sqref="E45:G46 Q55:S56">
      <formula1>$BK$47:$BK$48</formula1>
    </dataValidation>
  </dataValidations>
  <pageMargins left="0.39370078740157483" right="0.19685039370078741" top="0.19685039370078741" bottom="0.19685039370078741" header="0.51181102362204722" footer="0.51181102362204722"/>
  <pageSetup paperSize="9" scale="90" fitToWidth="0" fitToHeight="0" orientation="portrait" r:id="rId1"/>
  <headerFooter alignWithMargins="0"/>
  <rowBreaks count="1" manualBreakCount="1">
    <brk id="93"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入力用シート</vt:lpstr>
      <vt:lpstr>申請書一式</vt:lpstr>
      <vt:lpstr>完了届</vt:lpstr>
      <vt:lpstr>完了届!Print_Area</vt:lpstr>
      <vt:lpstr>申請書一式!Print_Area</vt:lpstr>
      <vt:lpstr>入力用シート!Print_Area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草加市役所</cp:lastModifiedBy>
  <cp:lastPrinted>2017-08-24T07:44:40Z</cp:lastPrinted>
  <dcterms:created xsi:type="dcterms:W3CDTF">2006-06-14T01:21:13Z</dcterms:created>
  <dcterms:modified xsi:type="dcterms:W3CDTF">2019-04-24T23:59:09Z</dcterms:modified>
</cp:coreProperties>
</file>