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11640"/>
  </bookViews>
  <sheets>
    <sheet name="入力シート" sheetId="1" r:id="rId1"/>
    <sheet name="金融機関保管用（１枚目）" sheetId="2" r:id="rId2"/>
    <sheet name="市保管用（２枚目）" sheetId="7" r:id="rId3"/>
    <sheet name="申込者控（３枚目）" sheetId="9" r:id="rId4"/>
    <sheet name="記入例" sheetId="10" r:id="rId5"/>
  </sheets>
  <definedNames>
    <definedName name="_xlnm.Print_Area" localSheetId="4">記入例!$A$1:$BV$56</definedName>
    <definedName name="_xlnm.Print_Area" localSheetId="1">'金融機関保管用（１枚目）'!$A$1:$BV$56</definedName>
    <definedName name="_xlnm.Print_Area" localSheetId="2">'市保管用（２枚目）'!$A$1:$BV$56</definedName>
    <definedName name="_xlnm.Print_Area" localSheetId="3">'申込者控（３枚目）'!$A$1:$BV$56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AQ34" i="10" l="1"/>
  <c r="AG40" i="9"/>
  <c r="T40" i="9"/>
  <c r="A40" i="9"/>
  <c r="AQ38" i="9"/>
  <c r="AG38" i="9"/>
  <c r="T38" i="9"/>
  <c r="A38" i="9"/>
  <c r="X37" i="9"/>
  <c r="AY36" i="9"/>
  <c r="BC36" i="9" s="1"/>
  <c r="AQ36" i="9"/>
  <c r="AG36" i="9"/>
  <c r="T36" i="9"/>
  <c r="A36" i="9"/>
  <c r="AY34" i="9"/>
  <c r="BC34" i="9" s="1"/>
  <c r="AQ34" i="9"/>
  <c r="AG34" i="9"/>
  <c r="T34" i="9"/>
  <c r="A34" i="9"/>
  <c r="BC32" i="9"/>
  <c r="AY32" i="9"/>
  <c r="AQ32" i="9"/>
  <c r="AG32" i="9"/>
  <c r="T32" i="9"/>
  <c r="A32" i="9"/>
  <c r="AG40" i="7"/>
  <c r="T40" i="7"/>
  <c r="A40" i="7"/>
  <c r="AQ38" i="7"/>
  <c r="AG38" i="7"/>
  <c r="T38" i="7"/>
  <c r="A38" i="7"/>
  <c r="X37" i="7"/>
  <c r="AY36" i="7"/>
  <c r="BC36" i="7" s="1"/>
  <c r="AQ36" i="7"/>
  <c r="AG36" i="7"/>
  <c r="T36" i="7"/>
  <c r="A36" i="7"/>
  <c r="AY34" i="7"/>
  <c r="BC34" i="7" s="1"/>
  <c r="AQ34" i="7"/>
  <c r="AG34" i="7"/>
  <c r="T34" i="7"/>
  <c r="A34" i="7"/>
  <c r="AY32" i="7"/>
  <c r="BC32" i="7" s="1"/>
  <c r="AQ32" i="7"/>
  <c r="AG32" i="7"/>
  <c r="T32" i="7"/>
  <c r="A32" i="7"/>
  <c r="AY36" i="2"/>
  <c r="BC36" i="2" s="1"/>
  <c r="AY34" i="2"/>
  <c r="BC34" i="2" s="1"/>
  <c r="AY32" i="2"/>
  <c r="BC32" i="2" s="1"/>
  <c r="A9" i="2"/>
  <c r="I9" i="2" s="1"/>
  <c r="BG17" i="9" l="1"/>
  <c r="BG16" i="9"/>
  <c r="BG17" i="7"/>
  <c r="BG16" i="7"/>
  <c r="BG17" i="2"/>
  <c r="BG16" i="2"/>
  <c r="A9" i="9" l="1"/>
  <c r="A9" i="7"/>
  <c r="BP5" i="9"/>
  <c r="BL5" i="9"/>
  <c r="BC5" i="9"/>
  <c r="BP5" i="7"/>
  <c r="BL5" i="7"/>
  <c r="BC5" i="7"/>
  <c r="BP5" i="2"/>
  <c r="BL5" i="2"/>
  <c r="BC5" i="2"/>
  <c r="J23" i="9" l="1"/>
  <c r="J23" i="7"/>
  <c r="BP21" i="9"/>
  <c r="AR21" i="9"/>
  <c r="AF21" i="9"/>
  <c r="J21" i="9"/>
  <c r="BP21" i="7"/>
  <c r="AR21" i="7"/>
  <c r="AF21" i="7"/>
  <c r="J21" i="7"/>
  <c r="BP21" i="2"/>
  <c r="AF21" i="2"/>
  <c r="AR21" i="2"/>
  <c r="J23" i="2"/>
  <c r="AV23" i="9" l="1"/>
  <c r="AR23" i="9"/>
  <c r="AN23" i="9"/>
  <c r="AJ23" i="9"/>
  <c r="AF23" i="9"/>
  <c r="AB23" i="9"/>
  <c r="X23" i="9"/>
  <c r="J16" i="9"/>
  <c r="J15" i="9"/>
  <c r="J13" i="9"/>
  <c r="I9" i="9"/>
  <c r="AV23" i="7"/>
  <c r="AR23" i="7"/>
  <c r="AN23" i="7"/>
  <c r="AJ23" i="7"/>
  <c r="AF23" i="7"/>
  <c r="AB23" i="7"/>
  <c r="X23" i="7"/>
  <c r="J16" i="7"/>
  <c r="J15" i="7"/>
  <c r="J13" i="7"/>
  <c r="I9" i="7"/>
  <c r="AV23" i="2" l="1"/>
  <c r="AR23" i="2"/>
  <c r="AN23" i="2"/>
  <c r="AJ23" i="2"/>
  <c r="AF23" i="2"/>
  <c r="AB23" i="2"/>
  <c r="X23" i="2"/>
  <c r="X37" i="2" l="1"/>
  <c r="AQ38" i="2" l="1"/>
  <c r="AQ36" i="2"/>
  <c r="AQ34" i="2"/>
  <c r="AQ32" i="2"/>
  <c r="AG40" i="2"/>
  <c r="AG38" i="2"/>
  <c r="AG36" i="2"/>
  <c r="AG34" i="2"/>
  <c r="AG32" i="2"/>
  <c r="T40" i="2"/>
  <c r="T38" i="2"/>
  <c r="T36" i="2"/>
  <c r="T34" i="2"/>
  <c r="T32" i="2"/>
  <c r="A40" i="2"/>
  <c r="A38" i="2"/>
  <c r="A36" i="2"/>
  <c r="A34" i="2"/>
  <c r="A32" i="2"/>
  <c r="J16" i="2"/>
  <c r="J15" i="2"/>
  <c r="J13" i="2"/>
</calcChain>
</file>

<file path=xl/sharedStrings.xml><?xml version="1.0" encoding="utf-8"?>
<sst xmlns="http://schemas.openxmlformats.org/spreadsheetml/2006/main" count="481" uniqueCount="212">
  <si>
    <t>草加市口座振替依頼書入力シート</t>
    <rPh sb="0" eb="3">
      <t>ソウカシ</t>
    </rPh>
    <rPh sb="3" eb="5">
      <t>コウザ</t>
    </rPh>
    <rPh sb="5" eb="7">
      <t>フリカエ</t>
    </rPh>
    <rPh sb="7" eb="10">
      <t>イライショ</t>
    </rPh>
    <rPh sb="10" eb="12">
      <t>ニュウリョク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</si>
  <si>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</si>
  <si>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</si>
  <si>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フリガナ</t>
    <phoneticPr fontId="1"/>
  </si>
  <si>
    <t>電話番号</t>
    <rPh sb="0" eb="2">
      <t>デンワ</t>
    </rPh>
    <rPh sb="2" eb="4">
      <t>バンゴウ</t>
    </rPh>
    <phoneticPr fontId="1"/>
  </si>
  <si>
    <t>FAX（任意）</t>
    <rPh sb="4" eb="6">
      <t>ニンイ</t>
    </rPh>
    <phoneticPr fontId="1"/>
  </si>
  <si>
    <t>市県民税（普通徴収）</t>
    <rPh sb="0" eb="1">
      <t>シ</t>
    </rPh>
    <rPh sb="1" eb="4">
      <t>ケンミンゼイ</t>
    </rPh>
    <rPh sb="5" eb="7">
      <t>フツウ</t>
    </rPh>
    <rPh sb="7" eb="9">
      <t>チョウシュウ</t>
    </rPh>
    <phoneticPr fontId="1"/>
  </si>
  <si>
    <t>固定資産税・都市計画税</t>
    <rPh sb="0" eb="2">
      <t>コテイ</t>
    </rPh>
    <rPh sb="2" eb="5">
      <t>シサンゼイ</t>
    </rPh>
    <rPh sb="6" eb="8">
      <t>トシ</t>
    </rPh>
    <rPh sb="8" eb="10">
      <t>ケイカク</t>
    </rPh>
    <rPh sb="10" eb="11">
      <t>ゼイ</t>
    </rPh>
    <phoneticPr fontId="1"/>
  </si>
  <si>
    <t>（単独名義）</t>
    <rPh sb="1" eb="3">
      <t>タンドク</t>
    </rPh>
    <rPh sb="3" eb="5">
      <t>メイギ</t>
    </rPh>
    <phoneticPr fontId="1"/>
  </si>
  <si>
    <t>（共有名義）</t>
    <rPh sb="1" eb="3">
      <t>キョウユウ</t>
    </rPh>
    <rPh sb="3" eb="5">
      <t>メイギ</t>
    </rPh>
    <phoneticPr fontId="1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</si>
  <si>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1"/>
  </si>
  <si>
    <t>軽自動車税</t>
    <rPh sb="0" eb="4">
      <t>ケイジドウシャ</t>
    </rPh>
    <rPh sb="4" eb="5">
      <t>ゼイ</t>
    </rPh>
    <phoneticPr fontId="1"/>
  </si>
  <si>
    <t>（所有車両全て）</t>
    <rPh sb="1" eb="3">
      <t>ショユウ</t>
    </rPh>
    <rPh sb="3" eb="5">
      <t>シャリョウ</t>
    </rPh>
    <rPh sb="5" eb="6">
      <t>スベ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</si>
  <si>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</si>
  <si>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</si>
  <si>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口座番号</t>
    <rPh sb="0" eb="2">
      <t>コウザ</t>
    </rPh>
    <rPh sb="2" eb="4">
      <t>バンゴウ</t>
    </rPh>
    <phoneticPr fontId="1"/>
  </si>
  <si>
    <t>通知書番号</t>
    <rPh sb="0" eb="3">
      <t>ツウチショ</t>
    </rPh>
    <rPh sb="3" eb="5">
      <t>バンゴウ</t>
    </rPh>
    <phoneticPr fontId="1"/>
  </si>
  <si>
    <t>年度</t>
    <rPh sb="0" eb="2">
      <t>ネンド</t>
    </rPh>
    <phoneticPr fontId="1"/>
  </si>
  <si>
    <t>全期から</t>
    <rPh sb="0" eb="2">
      <t>ゼンキ</t>
    </rPh>
    <phoneticPr fontId="1"/>
  </si>
  <si>
    <t>第1号様式（第6条関係）</t>
    <phoneticPr fontId="1"/>
  </si>
  <si>
    <t>金融機関保管用</t>
    <phoneticPr fontId="1"/>
  </si>
  <si>
    <t>取扱金融機関　御中</t>
    <phoneticPr fontId="1"/>
  </si>
  <si>
    <t>①申込内容</t>
    <phoneticPr fontId="1"/>
  </si>
  <si>
    <t>②納税義務者（通知書あて名人）</t>
    <phoneticPr fontId="1"/>
  </si>
  <si>
    <t>住所</t>
    <rPh sb="0" eb="2">
      <t>ジュウショ</t>
    </rPh>
    <phoneticPr fontId="1"/>
  </si>
  <si>
    <t>フリガナ</t>
    <phoneticPr fontId="1"/>
  </si>
  <si>
    <t>氏名</t>
    <rPh sb="0" eb="2">
      <t>シメイ</t>
    </rPh>
    <phoneticPr fontId="1"/>
  </si>
  <si>
    <t>日中連絡のつく電話番号・ＦＡＸ</t>
    <phoneticPr fontId="1"/>
  </si>
  <si>
    <t>③指定口座</t>
    <rPh sb="1" eb="3">
      <t>シテイ</t>
    </rPh>
    <rPh sb="3" eb="5">
      <t>コウザ</t>
    </rPh>
    <phoneticPr fontId="1"/>
  </si>
  <si>
    <t>金融機関</t>
    <rPh sb="0" eb="2">
      <t>キンユウ</t>
    </rPh>
    <rPh sb="2" eb="4">
      <t>キカン</t>
    </rPh>
    <phoneticPr fontId="1"/>
  </si>
  <si>
    <t>口座名義人</t>
    <rPh sb="0" eb="2">
      <t>コウザ</t>
    </rPh>
    <rPh sb="2" eb="5">
      <t>メイギニン</t>
    </rPh>
    <phoneticPr fontId="1"/>
  </si>
  <si>
    <t>④対象税目等</t>
    <rPh sb="1" eb="3">
      <t>タイショウ</t>
    </rPh>
    <rPh sb="3" eb="6">
      <t>ゼイモクトウ</t>
    </rPh>
    <phoneticPr fontId="1"/>
  </si>
  <si>
    <t>○印</t>
    <rPh sb="1" eb="2">
      <t>ジルシ</t>
    </rPh>
    <phoneticPr fontId="1"/>
  </si>
  <si>
    <t>草加市税等口座振替依頼書・廃止届書</t>
    <phoneticPr fontId="1"/>
  </si>
  <si>
    <t>東日本銀行</t>
    <phoneticPr fontId="1"/>
  </si>
  <si>
    <t>埼玉縣信用金庫</t>
    <phoneticPr fontId="1"/>
  </si>
  <si>
    <t>青木信用金庫</t>
    <phoneticPr fontId="1"/>
  </si>
  <si>
    <t>東京東信用金庫</t>
    <phoneticPr fontId="1"/>
  </si>
  <si>
    <t>足立成和信用金庫</t>
    <phoneticPr fontId="1"/>
  </si>
  <si>
    <t>城北信用金庫</t>
    <phoneticPr fontId="1"/>
  </si>
  <si>
    <t>瀧野川信用金庫</t>
    <phoneticPr fontId="1"/>
  </si>
  <si>
    <t>中央労働金庫</t>
    <phoneticPr fontId="1"/>
  </si>
  <si>
    <t>ゆうちょ銀行</t>
    <phoneticPr fontId="1"/>
  </si>
  <si>
    <t>預金種目</t>
    <rPh sb="0" eb="2">
      <t>ヨキン</t>
    </rPh>
    <rPh sb="2" eb="4">
      <t>シュモク</t>
    </rPh>
    <phoneticPr fontId="1"/>
  </si>
  <si>
    <t>口座番号（右詰記入）</t>
    <rPh sb="0" eb="2">
      <t>コウザ</t>
    </rPh>
    <rPh sb="2" eb="4">
      <t>バンゴウ</t>
    </rPh>
    <rPh sb="5" eb="6">
      <t>ミギ</t>
    </rPh>
    <rPh sb="6" eb="7">
      <t>ツメ</t>
    </rPh>
    <rPh sb="7" eb="9">
      <t>キニュウ</t>
    </rPh>
    <phoneticPr fontId="1"/>
  </si>
  <si>
    <t>金融機関コード</t>
    <rPh sb="0" eb="2">
      <t>キンユウ</t>
    </rPh>
    <rPh sb="2" eb="4">
      <t>キカン</t>
    </rPh>
    <phoneticPr fontId="1"/>
  </si>
  <si>
    <t>店舗コード</t>
    <rPh sb="0" eb="2">
      <t>テンポ</t>
    </rPh>
    <phoneticPr fontId="1"/>
  </si>
  <si>
    <t>TEL</t>
    <phoneticPr fontId="1"/>
  </si>
  <si>
    <t>FAX</t>
    <phoneticPr fontId="1"/>
  </si>
  <si>
    <t>市県民税</t>
    <phoneticPr fontId="1"/>
  </si>
  <si>
    <t>（普通徴収）</t>
    <phoneticPr fontId="1"/>
  </si>
  <si>
    <t>固定資産税・都市</t>
    <phoneticPr fontId="1"/>
  </si>
  <si>
    <t>計画税（単独名義）</t>
    <phoneticPr fontId="1"/>
  </si>
  <si>
    <t>計画税（共有名義）</t>
    <rPh sb="4" eb="6">
      <t>キョウユウ</t>
    </rPh>
    <phoneticPr fontId="1"/>
  </si>
  <si>
    <t>国民健康保険税</t>
    <phoneticPr fontId="1"/>
  </si>
  <si>
    <t>軽自動車税</t>
    <phoneticPr fontId="1"/>
  </si>
  <si>
    <t>（所有車両全て）</t>
    <phoneticPr fontId="1"/>
  </si>
  <si>
    <t>税目</t>
    <rPh sb="0" eb="2">
      <t>ゼイモク</t>
    </rPh>
    <phoneticPr fontId="1"/>
  </si>
  <si>
    <t>通知書番号</t>
    <rPh sb="0" eb="3">
      <t>ツウチショ</t>
    </rPh>
    <rPh sb="3" eb="5">
      <t>バンゴウ</t>
    </rPh>
    <phoneticPr fontId="1"/>
  </si>
  <si>
    <t>開始（廃止）期別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</si>
  <si>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</si>
  <si>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</si>
  <si>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</si>
  <si>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年度</t>
    <rPh sb="0" eb="2">
      <t>ネンド</t>
    </rPh>
    <phoneticPr fontId="1"/>
  </si>
  <si>
    <t>―</t>
    <phoneticPr fontId="1"/>
  </si>
  <si>
    <t>開始（廃止）期別</t>
    <rPh sb="0" eb="2">
      <t>カイシ</t>
    </rPh>
    <rPh sb="3" eb="5">
      <t>ハイシ</t>
    </rPh>
    <rPh sb="6" eb="7">
      <t>キ</t>
    </rPh>
    <rPh sb="7" eb="8">
      <t>ベツ</t>
    </rPh>
    <phoneticPr fontId="1"/>
  </si>
  <si>
    <t>税目</t>
    <rPh sb="0" eb="2">
      <t>ゼイモク</t>
    </rPh>
    <phoneticPr fontId="1"/>
  </si>
  <si>
    <t>以下の事項を承認し、依頼します。</t>
  </si>
  <si>
    <t>（1）預貯金の支払手続については、当座勘定規定又は預貯金勘定規定に</t>
  </si>
  <si>
    <t>　　かかわらず当座小切手の振出し、預貯金通帳及び預貯金払戻請求の</t>
  </si>
  <si>
    <t>　　提出などしませんから、貴店所定の方法で処理してください。</t>
  </si>
  <si>
    <t>（2）指定預貯金残高が振替日において、納付書の金額に満たないときは、</t>
  </si>
  <si>
    <t>　　私及び預貯金者に通知することなく、直ちに納付書を返却されても</t>
  </si>
  <si>
    <t>　　異議はありません。</t>
  </si>
  <si>
    <t>（3）この口座振替契約は、貴店が必要と認めたときは、私及び預貯金者</t>
  </si>
  <si>
    <t>　　に通知されることなく取り消されても異議ありません。</t>
  </si>
  <si>
    <t>（4）この口座振替を変更・取消しするときは、私から貴店に連絡します。</t>
  </si>
  <si>
    <t>所管　草加市納税課</t>
  </si>
  <si>
    <t>（5）この取扱いについて、仮に紛議が生じても、貴店に迷惑はかけません。</t>
  </si>
  <si>
    <t xml:space="preserve"> 1.取引なし</t>
    <rPh sb="3" eb="5">
      <t>トリヒキ</t>
    </rPh>
    <phoneticPr fontId="1"/>
  </si>
  <si>
    <t xml:space="preserve"> 2.印鑑相違</t>
    <rPh sb="3" eb="5">
      <t>インカン</t>
    </rPh>
    <rPh sb="5" eb="7">
      <t>ソウイ</t>
    </rPh>
    <phoneticPr fontId="1"/>
  </si>
  <si>
    <t xml:space="preserve"> 3.記載事項等相違</t>
    <rPh sb="3" eb="5">
      <t>キサイ</t>
    </rPh>
    <rPh sb="5" eb="7">
      <t>ジコウ</t>
    </rPh>
    <rPh sb="7" eb="8">
      <t>ナド</t>
    </rPh>
    <rPh sb="8" eb="10">
      <t>ソウイ</t>
    </rPh>
    <phoneticPr fontId="1"/>
  </si>
  <si>
    <t xml:space="preserve"> （店名、預金種目、口座番号、口座名義人名）</t>
    <rPh sb="2" eb="3">
      <t>ミセ</t>
    </rPh>
    <rPh sb="3" eb="4">
      <t>メイ</t>
    </rPh>
    <rPh sb="5" eb="7">
      <t>ヨキン</t>
    </rPh>
    <rPh sb="7" eb="9">
      <t>シュモク</t>
    </rPh>
    <rPh sb="10" eb="12">
      <t>コウザ</t>
    </rPh>
    <rPh sb="12" eb="14">
      <t>バンゴウ</t>
    </rPh>
    <rPh sb="15" eb="17">
      <t>コウザ</t>
    </rPh>
    <rPh sb="17" eb="19">
      <t>メイギ</t>
    </rPh>
    <rPh sb="19" eb="20">
      <t>ニン</t>
    </rPh>
    <rPh sb="20" eb="21">
      <t>メイ</t>
    </rPh>
    <phoneticPr fontId="1"/>
  </si>
  <si>
    <t xml:space="preserve"> 4.その他（　　　　　　　　　　　　　）</t>
    <rPh sb="5" eb="6">
      <t>タ</t>
    </rPh>
    <phoneticPr fontId="1"/>
  </si>
  <si>
    <t>検印</t>
    <rPh sb="0" eb="2">
      <t>ケンイン</t>
    </rPh>
    <phoneticPr fontId="1"/>
  </si>
  <si>
    <t>印鑑照合</t>
    <rPh sb="0" eb="2">
      <t>インカン</t>
    </rPh>
    <rPh sb="2" eb="4">
      <t>ショウゴウ</t>
    </rPh>
    <phoneticPr fontId="1"/>
  </si>
  <si>
    <t>受付</t>
    <rPh sb="0" eb="2">
      <t>ウケツケ</t>
    </rPh>
    <phoneticPr fontId="1"/>
  </si>
  <si>
    <t>《金融機関使用欄》</t>
    <phoneticPr fontId="1"/>
  </si>
  <si>
    <t>㊞</t>
    <phoneticPr fontId="1"/>
  </si>
  <si>
    <t>共有者（</t>
    <rPh sb="0" eb="3">
      <t>キョウユウシャ</t>
    </rPh>
    <phoneticPr fontId="1"/>
  </si>
  <si>
    <t>草加　太郎</t>
    <rPh sb="0" eb="2">
      <t>ソウカ</t>
    </rPh>
    <rPh sb="3" eb="5">
      <t>タロウ</t>
    </rPh>
    <phoneticPr fontId="1"/>
  </si>
  <si>
    <t>※2枚目にもご捺印ください</t>
    <phoneticPr fontId="1"/>
  </si>
  <si>
    <t xml:space="preserve"> ［不備返却事由］</t>
    <phoneticPr fontId="1"/>
  </si>
  <si>
    <t>リストから選択</t>
    <rPh sb="5" eb="7">
      <t>センタク</t>
    </rPh>
    <phoneticPr fontId="1"/>
  </si>
  <si>
    <t>※「～支店」まで入力してください</t>
    <rPh sb="3" eb="5">
      <t>シテン</t>
    </rPh>
    <rPh sb="8" eb="10">
      <t>ニュウリョク</t>
    </rPh>
    <phoneticPr fontId="1"/>
  </si>
  <si>
    <t>（例）草加支店</t>
    <rPh sb="1" eb="2">
      <t>レイ</t>
    </rPh>
    <rPh sb="3" eb="5">
      <t>ソウカ</t>
    </rPh>
    <rPh sb="5" eb="7">
      <t>シテン</t>
    </rPh>
    <phoneticPr fontId="1"/>
  </si>
  <si>
    <t>（例）</t>
    <rPh sb="1" eb="2">
      <t>レイ</t>
    </rPh>
    <phoneticPr fontId="1"/>
  </si>
  <si>
    <t>（例）048-922-0151</t>
    <rPh sb="1" eb="2">
      <t>レイ</t>
    </rPh>
    <phoneticPr fontId="1"/>
  </si>
  <si>
    <t>（例）ソウカ　タロウ</t>
    <rPh sb="1" eb="2">
      <t>レイ</t>
    </rPh>
    <phoneticPr fontId="1"/>
  </si>
  <si>
    <t>（例）草加　太郎</t>
    <rPh sb="1" eb="2">
      <t>レイ</t>
    </rPh>
    <rPh sb="3" eb="5">
      <t>ソウカ</t>
    </rPh>
    <rPh sb="6" eb="8">
      <t>タロウ</t>
    </rPh>
    <phoneticPr fontId="1"/>
  </si>
  <si>
    <t>（例）草加　花子</t>
    <rPh sb="1" eb="2">
      <t>レイ</t>
    </rPh>
    <rPh sb="3" eb="5">
      <t>ソウカ</t>
    </rPh>
    <rPh sb="6" eb="8">
      <t>ハナコ</t>
    </rPh>
    <phoneticPr fontId="1"/>
  </si>
  <si>
    <t>（例）10</t>
    <rPh sb="1" eb="2">
      <t>レイ</t>
    </rPh>
    <phoneticPr fontId="1"/>
  </si>
  <si>
    <t>（例）12345</t>
    <rPh sb="1" eb="2">
      <t>レイ</t>
    </rPh>
    <phoneticPr fontId="1"/>
  </si>
  <si>
    <t>※右詰で入力してください</t>
    <rPh sb="1" eb="3">
      <t>ミギヅメ</t>
    </rPh>
    <rPh sb="4" eb="6">
      <t>ニュウリョク</t>
    </rPh>
    <phoneticPr fontId="1"/>
  </si>
  <si>
    <t>※日中連絡のつく電話（FAX）番号を入力してください</t>
    <rPh sb="1" eb="3">
      <t>ニッチュウ</t>
    </rPh>
    <rPh sb="3" eb="5">
      <t>レンラク</t>
    </rPh>
    <rPh sb="8" eb="10">
      <t>デンワ</t>
    </rPh>
    <rPh sb="15" eb="17">
      <t>バンゴウ</t>
    </rPh>
    <rPh sb="18" eb="20">
      <t>ニュウリョク</t>
    </rPh>
    <phoneticPr fontId="1"/>
  </si>
  <si>
    <t>市保管用</t>
    <rPh sb="0" eb="1">
      <t>シ</t>
    </rPh>
    <rPh sb="1" eb="3">
      <t>ホカン</t>
    </rPh>
    <phoneticPr fontId="1"/>
  </si>
  <si>
    <t>上記について承認いたします。</t>
    <rPh sb="0" eb="2">
      <t>ジョウキ</t>
    </rPh>
    <rPh sb="6" eb="8">
      <t>ショウニン</t>
    </rPh>
    <phoneticPr fontId="1"/>
  </si>
  <si>
    <t>《草加市使用欄》</t>
    <rPh sb="1" eb="4">
      <t>ソウカシ</t>
    </rPh>
    <phoneticPr fontId="1"/>
  </si>
  <si>
    <t>担当者印</t>
    <rPh sb="0" eb="2">
      <t>タントウ</t>
    </rPh>
    <rPh sb="2" eb="3">
      <t>シャ</t>
    </rPh>
    <rPh sb="3" eb="4">
      <t>イン</t>
    </rPh>
    <phoneticPr fontId="1"/>
  </si>
  <si>
    <t>第2号様式（第6条関係）</t>
    <phoneticPr fontId="1"/>
  </si>
  <si>
    <t>特約事項</t>
  </si>
  <si>
    <t>（1）依頼書のとおり納付します。</t>
  </si>
  <si>
    <t>（2）預貯金口座依頼についての変更・取消し</t>
  </si>
  <si>
    <t>　　のあった場合は、直ちに届出をします。</t>
  </si>
  <si>
    <t>（3）この取扱いについて、後日どのような紛</t>
  </si>
  <si>
    <t>　　議が生じても草加市に迷惑をかけません。</t>
  </si>
  <si>
    <t>（4）預貯金口座の残高が振替日に不足し、</t>
  </si>
  <si>
    <t>　　納付できない場合等においては、預貯</t>
  </si>
  <si>
    <t>　　金口座振替による納付を取り消されて</t>
  </si>
  <si>
    <t>　　も異議ありません。</t>
  </si>
  <si>
    <t>草加市長　あて</t>
    <rPh sb="0" eb="4">
      <t>ソウカシチョウ</t>
    </rPh>
    <phoneticPr fontId="1"/>
  </si>
  <si>
    <t>申込者控</t>
    <rPh sb="0" eb="2">
      <t>モウシコミ</t>
    </rPh>
    <rPh sb="2" eb="3">
      <t>シャ</t>
    </rPh>
    <rPh sb="3" eb="4">
      <t>ヒカ</t>
    </rPh>
    <phoneticPr fontId="1"/>
  </si>
  <si>
    <t>第3号様式（第6条関係）</t>
    <phoneticPr fontId="1"/>
  </si>
  <si>
    <t>口座届出印</t>
    <phoneticPr fontId="1"/>
  </si>
  <si>
    <t>埼玉県草加市高砂１-１-１</t>
    <rPh sb="0" eb="3">
      <t>サイタマケン</t>
    </rPh>
    <rPh sb="3" eb="6">
      <t>ソウカシ</t>
    </rPh>
    <rPh sb="6" eb="8">
      <t>タカサゴ</t>
    </rPh>
    <phoneticPr fontId="1"/>
  </si>
  <si>
    <t>普通</t>
    <rPh sb="0" eb="2">
      <t>フツウ</t>
    </rPh>
    <phoneticPr fontId="1"/>
  </si>
  <si>
    <t>草加支店</t>
    <rPh sb="0" eb="2">
      <t>ソウカ</t>
    </rPh>
    <rPh sb="2" eb="4">
      <t>シテン</t>
    </rPh>
    <phoneticPr fontId="1"/>
  </si>
  <si>
    <t>開始</t>
    <rPh sb="0" eb="2">
      <t>カイシ</t>
    </rPh>
    <phoneticPr fontId="1"/>
  </si>
  <si>
    <t>廃止</t>
    <rPh sb="0" eb="2">
      <t>ハイシ</t>
    </rPh>
    <phoneticPr fontId="1"/>
  </si>
  <si>
    <t>ソウカ　タロウ</t>
    <phoneticPr fontId="1"/>
  </si>
  <si>
    <t>048-922-0151</t>
    <phoneticPr fontId="1"/>
  </si>
  <si>
    <t>埼玉りそな銀行</t>
    <rPh sb="0" eb="2">
      <t>サイタマ</t>
    </rPh>
    <rPh sb="5" eb="7">
      <t>ギンコウ</t>
    </rPh>
    <phoneticPr fontId="1"/>
  </si>
  <si>
    <t>印</t>
    <rPh sb="0" eb="1">
      <t>イン</t>
    </rPh>
    <phoneticPr fontId="1"/>
  </si>
  <si>
    <t>見　本</t>
    <rPh sb="0" eb="1">
      <t>ミ</t>
    </rPh>
    <rPh sb="2" eb="3">
      <t>ホン</t>
    </rPh>
    <phoneticPr fontId="1"/>
  </si>
  <si>
    <t>草加市税等口座振替依頼書・廃止届書</t>
  </si>
  <si>
    <t>※はっきりわかるように押印してください</t>
    <rPh sb="11" eb="13">
      <t>オウイン</t>
    </rPh>
    <phoneticPr fontId="1"/>
  </si>
  <si>
    <t>（例）25</t>
    <rPh sb="1" eb="2">
      <t>レイ</t>
    </rPh>
    <phoneticPr fontId="1"/>
  </si>
  <si>
    <t>（例）埼玉県草加市高砂１－１－１</t>
    <rPh sb="1" eb="2">
      <t>レイ</t>
    </rPh>
    <rPh sb="3" eb="6">
      <t>サイタマケン</t>
    </rPh>
    <rPh sb="6" eb="9">
      <t>ソウカシ</t>
    </rPh>
    <rPh sb="9" eb="11">
      <t>タカサゴ</t>
    </rPh>
    <phoneticPr fontId="1"/>
  </si>
  <si>
    <t>申込日</t>
    <phoneticPr fontId="1"/>
  </si>
  <si>
    <t>＊申込内容</t>
    <rPh sb="1" eb="3">
      <t>モウシコ</t>
    </rPh>
    <rPh sb="3" eb="5">
      <t>ナイヨウ</t>
    </rPh>
    <phoneticPr fontId="1"/>
  </si>
  <si>
    <t>＊納税義務者（通知書あて名人）</t>
    <rPh sb="1" eb="3">
      <t>ノウゼイ</t>
    </rPh>
    <rPh sb="3" eb="6">
      <t>ギムシャ</t>
    </rPh>
    <rPh sb="7" eb="10">
      <t>ツウチショ</t>
    </rPh>
    <rPh sb="12" eb="13">
      <t>ナ</t>
    </rPh>
    <rPh sb="13" eb="14">
      <t>ニン</t>
    </rPh>
    <phoneticPr fontId="1"/>
  </si>
  <si>
    <t>りそな銀行</t>
  </si>
  <si>
    <t>埼玉りそな銀行</t>
    <rPh sb="0" eb="2">
      <t>サイタマ</t>
    </rPh>
    <phoneticPr fontId="1"/>
  </si>
  <si>
    <t>東和銀行</t>
    <phoneticPr fontId="1"/>
  </si>
  <si>
    <t>東日本銀行</t>
    <rPh sb="0" eb="1">
      <t>ヒガシ</t>
    </rPh>
    <rPh sb="1" eb="3">
      <t>ニホン</t>
    </rPh>
    <rPh sb="3" eb="5">
      <t>ギンコウ</t>
    </rPh>
    <phoneticPr fontId="1"/>
  </si>
  <si>
    <t>みずほ銀行</t>
  </si>
  <si>
    <t>三井住友銀行</t>
  </si>
  <si>
    <t>三井住友信託銀行</t>
  </si>
  <si>
    <t>武蔵野銀行</t>
  </si>
  <si>
    <t>青木信用金庫</t>
  </si>
  <si>
    <t>足立成和信用金庫</t>
  </si>
  <si>
    <t>埼玉縣信用金庫</t>
  </si>
  <si>
    <t>城北信用金庫</t>
  </si>
  <si>
    <t>瀧野川信用金庫</t>
  </si>
  <si>
    <t>東京東信用金庫</t>
  </si>
  <si>
    <t>中央労働金庫</t>
  </si>
  <si>
    <t>普通</t>
    <rPh sb="0" eb="2">
      <t>フツウ</t>
    </rPh>
    <phoneticPr fontId="1"/>
  </si>
  <si>
    <t>当座</t>
    <rPh sb="0" eb="2">
      <t>トウザ</t>
    </rPh>
    <phoneticPr fontId="1"/>
  </si>
  <si>
    <t>納税準備</t>
    <rPh sb="0" eb="2">
      <t>ノウゼイ</t>
    </rPh>
    <rPh sb="2" eb="4">
      <t>ジュンビ</t>
    </rPh>
    <phoneticPr fontId="1"/>
  </si>
  <si>
    <t>開始</t>
  </si>
  <si>
    <t>※口座名義人名は3枚自署してください</t>
    <rPh sb="1" eb="3">
      <t>コウザ</t>
    </rPh>
    <rPh sb="3" eb="6">
      <t>メイギニン</t>
    </rPh>
    <rPh sb="6" eb="7">
      <t>メイ</t>
    </rPh>
    <rPh sb="9" eb="10">
      <t>マイ</t>
    </rPh>
    <rPh sb="10" eb="12">
      <t>ジショ</t>
    </rPh>
    <phoneticPr fontId="1"/>
  </si>
  <si>
    <t>※訂正した場合は訂正箇所を二重線で消し、口座届出印で訂正印を押印してください（1・2枚目）</t>
    <rPh sb="1" eb="3">
      <t>テイセイ</t>
    </rPh>
    <rPh sb="5" eb="7">
      <t>バアイ</t>
    </rPh>
    <rPh sb="8" eb="10">
      <t>テイセイ</t>
    </rPh>
    <rPh sb="10" eb="12">
      <t>カショ</t>
    </rPh>
    <rPh sb="13" eb="16">
      <t>ニジュウセン</t>
    </rPh>
    <rPh sb="17" eb="18">
      <t>ケ</t>
    </rPh>
    <rPh sb="20" eb="22">
      <t>コウザ</t>
    </rPh>
    <rPh sb="22" eb="24">
      <t>トドケデ</t>
    </rPh>
    <rPh sb="24" eb="25">
      <t>イン</t>
    </rPh>
    <rPh sb="26" eb="29">
      <t>テイセイイン</t>
    </rPh>
    <rPh sb="30" eb="32">
      <t>オウイン</t>
    </rPh>
    <rPh sb="42" eb="44">
      <t>マイメ</t>
    </rPh>
    <phoneticPr fontId="1"/>
  </si>
  <si>
    <r>
      <t>＊対象税目等　　</t>
    </r>
    <r>
      <rPr>
        <sz val="11"/>
        <color rgb="FFFF0000"/>
        <rFont val="ＭＳ Ｐゴシック"/>
        <family val="3"/>
        <charset val="128"/>
        <scheme val="minor"/>
      </rPr>
      <t>※希望の税目に○を入力し、通知書番号・開始（廃止）期別を入力してください</t>
    </r>
    <rPh sb="1" eb="3">
      <t>タイショウ</t>
    </rPh>
    <rPh sb="3" eb="6">
      <t>ゼイモクトウ</t>
    </rPh>
    <phoneticPr fontId="1"/>
  </si>
  <si>
    <t>※開始(廃止)期別（納期限）から40日以上前にお申込みください</t>
    <rPh sb="1" eb="3">
      <t>カイシ</t>
    </rPh>
    <rPh sb="4" eb="6">
      <t>ハイシ</t>
    </rPh>
    <rPh sb="7" eb="8">
      <t>キ</t>
    </rPh>
    <rPh sb="8" eb="9">
      <t>ベツ</t>
    </rPh>
    <rPh sb="10" eb="13">
      <t>ノウキゲン</t>
    </rPh>
    <rPh sb="18" eb="19">
      <t>ニチ</t>
    </rPh>
    <rPh sb="19" eb="21">
      <t>イジョウ</t>
    </rPh>
    <rPh sb="21" eb="22">
      <t>マエ</t>
    </rPh>
    <rPh sb="24" eb="26">
      <t>モウシコ</t>
    </rPh>
    <phoneticPr fontId="1"/>
  </si>
  <si>
    <t>※通知書番号が不明の場合は入力不要です</t>
    <rPh sb="1" eb="4">
      <t>ツウチショ</t>
    </rPh>
    <rPh sb="4" eb="6">
      <t>バンゴウ</t>
    </rPh>
    <rPh sb="7" eb="9">
      <t>フメイ</t>
    </rPh>
    <rPh sb="10" eb="12">
      <t>バアイ</t>
    </rPh>
    <rPh sb="13" eb="15">
      <t>ニュウリョク</t>
    </rPh>
    <rPh sb="15" eb="17">
      <t>フヨウ</t>
    </rPh>
    <phoneticPr fontId="1"/>
  </si>
  <si>
    <t>※法人の場合は、代表者名等省略せずにご記入ください</t>
    <rPh sb="1" eb="3">
      <t>ホウジン</t>
    </rPh>
    <rPh sb="4" eb="6">
      <t>バアイ</t>
    </rPh>
    <rPh sb="8" eb="11">
      <t>ダイヒョウシャ</t>
    </rPh>
    <rPh sb="11" eb="12">
      <t>メイ</t>
    </rPh>
    <rPh sb="12" eb="13">
      <t>ナド</t>
    </rPh>
    <rPh sb="13" eb="15">
      <t>ショウリャク</t>
    </rPh>
    <rPh sb="19" eb="21">
      <t>キニュウ</t>
    </rPh>
    <phoneticPr fontId="1"/>
  </si>
  <si>
    <t>＊申込日</t>
    <rPh sb="1" eb="3">
      <t>モウシコ</t>
    </rPh>
    <rPh sb="3" eb="4">
      <t>ヒ</t>
    </rPh>
    <phoneticPr fontId="1"/>
  </si>
  <si>
    <t>期分から</t>
    <rPh sb="0" eb="1">
      <t>キ</t>
    </rPh>
    <rPh sb="1" eb="2">
      <t>ブン</t>
    </rPh>
    <phoneticPr fontId="1"/>
  </si>
  <si>
    <t>日附印</t>
    <rPh sb="0" eb="1">
      <t>ニチ</t>
    </rPh>
    <rPh sb="1" eb="2">
      <t>フ</t>
    </rPh>
    <rPh sb="2" eb="3">
      <t>イン</t>
    </rPh>
    <phoneticPr fontId="1"/>
  </si>
  <si>
    <t>期分から</t>
    <rPh sb="1" eb="2">
      <t>ブン</t>
    </rPh>
    <phoneticPr fontId="1"/>
  </si>
  <si>
    <t>全期分から</t>
    <rPh sb="0" eb="1">
      <t>ゼン</t>
    </rPh>
    <rPh sb="2" eb="3">
      <t>ブン</t>
    </rPh>
    <phoneticPr fontId="1"/>
  </si>
  <si>
    <t>草加市税等口座振替申込書・廃止届書</t>
    <rPh sb="9" eb="12">
      <t>モウシコミショ</t>
    </rPh>
    <phoneticPr fontId="1"/>
  </si>
  <si>
    <t>受付印</t>
    <rPh sb="0" eb="2">
      <t>ウケツケ</t>
    </rPh>
    <rPh sb="2" eb="3">
      <t>イン</t>
    </rPh>
    <phoneticPr fontId="1"/>
  </si>
  <si>
    <t>草加市税等口座振替申込書・廃止届書（控）</t>
    <rPh sb="9" eb="11">
      <t>モウシコミ</t>
    </rPh>
    <rPh sb="18" eb="19">
      <t>ヒカ</t>
    </rPh>
    <phoneticPr fontId="1"/>
  </si>
  <si>
    <t>（例）048-922-3091</t>
    <rPh sb="1" eb="2">
      <t>レイ</t>
    </rPh>
    <phoneticPr fontId="1"/>
  </si>
  <si>
    <t>048-922-3091</t>
    <phoneticPr fontId="1"/>
  </si>
  <si>
    <t>振替方法</t>
    <rPh sb="0" eb="2">
      <t>フリカエ</t>
    </rPh>
    <rPh sb="2" eb="4">
      <t>ホウホウ</t>
    </rPh>
    <phoneticPr fontId="1"/>
  </si>
  <si>
    <t>払込日：末日（土・日・</t>
    <phoneticPr fontId="1"/>
  </si>
  <si>
    <t>祝日の場合は翌営業日）</t>
    <phoneticPr fontId="1"/>
  </si>
  <si>
    <t>5月</t>
    <phoneticPr fontId="1"/>
  </si>
  <si>
    <t>）</t>
    <phoneticPr fontId="1"/>
  </si>
  <si>
    <t>期別ごと</t>
    <rPh sb="0" eb="1">
      <t>キ</t>
    </rPh>
    <rPh sb="1" eb="2">
      <t>ベツ</t>
    </rPh>
    <phoneticPr fontId="1"/>
  </si>
  <si>
    <t>振替方法</t>
    <rPh sb="0" eb="2">
      <t>フリカエ</t>
    </rPh>
    <rPh sb="2" eb="4">
      <t>ホウホウ</t>
    </rPh>
    <phoneticPr fontId="1"/>
  </si>
  <si>
    <t>共有者名</t>
    <rPh sb="0" eb="3">
      <t>キョウユウシャ</t>
    </rPh>
    <rPh sb="3" eb="4">
      <t>メイ</t>
    </rPh>
    <phoneticPr fontId="1"/>
  </si>
  <si>
    <t>8月</t>
    <rPh sb="1" eb="2">
      <t>ガツ</t>
    </rPh>
    <phoneticPr fontId="1"/>
  </si>
  <si>
    <t>：</t>
    <phoneticPr fontId="1"/>
  </si>
  <si>
    <t>2期</t>
    <rPh sb="1" eb="2">
      <t>キ</t>
    </rPh>
    <phoneticPr fontId="1"/>
  </si>
  <si>
    <t>4期</t>
    <rPh sb="1" eb="2">
      <t>キ</t>
    </rPh>
    <phoneticPr fontId="1"/>
  </si>
  <si>
    <t>1月</t>
    <rPh sb="1" eb="2">
      <t>ガツ</t>
    </rPh>
    <phoneticPr fontId="1"/>
  </si>
  <si>
    <t>12月</t>
    <rPh sb="2" eb="3">
      <t>ガツ</t>
    </rPh>
    <phoneticPr fontId="1"/>
  </si>
  <si>
    <t>6月</t>
    <rPh sb="1" eb="2">
      <t>ガツ</t>
    </rPh>
    <phoneticPr fontId="1"/>
  </si>
  <si>
    <t>10月</t>
    <rPh sb="2" eb="3">
      <t>ガツ</t>
    </rPh>
    <phoneticPr fontId="1"/>
  </si>
  <si>
    <t>1/全期</t>
    <rPh sb="2" eb="4">
      <t>ゼンキ</t>
    </rPh>
    <phoneticPr fontId="1"/>
  </si>
  <si>
    <t>3期</t>
    <rPh sb="1" eb="2">
      <t>キ</t>
    </rPh>
    <phoneticPr fontId="1"/>
  </si>
  <si>
    <t>5月</t>
    <rPh sb="1" eb="2">
      <t>ガツ</t>
    </rPh>
    <phoneticPr fontId="1"/>
  </si>
  <si>
    <t>7月</t>
    <rPh sb="1" eb="2">
      <t>ガツ</t>
    </rPh>
    <phoneticPr fontId="1"/>
  </si>
  <si>
    <t>2月</t>
    <rPh sb="1" eb="2">
      <t>ガツ</t>
    </rPh>
    <phoneticPr fontId="1"/>
  </si>
  <si>
    <t>1期：6月～9期：2月まで毎月</t>
    <phoneticPr fontId="1"/>
  </si>
  <si>
    <t>○</t>
    <phoneticPr fontId="1"/>
  </si>
  <si>
    <t>草加　花子</t>
    <rPh sb="0" eb="2">
      <t>ソウカ</t>
    </rPh>
    <rPh sb="3" eb="5">
      <t>ハナコ</t>
    </rPh>
    <phoneticPr fontId="1"/>
  </si>
  <si>
    <t>期別ごと</t>
    <phoneticPr fontId="1"/>
  </si>
  <si>
    <t>全期前納</t>
    <phoneticPr fontId="1"/>
  </si>
  <si>
    <r>
      <t>●作成方法　
　以下の各項目を入力し、「金融機関保管用（1枚目）」「市保管用（2枚目）」「申込者控（3枚目）」の3枚出力（A4白紙）したあと、「口座名義人（氏名・フリガナ）」を3枚自署し、「口座届出印」を1枚目に押印、納税義務者氏名欄の印を1・2枚目に押印してください。ただし、</t>
    </r>
    <r>
      <rPr>
        <sz val="11"/>
        <color rgb="FFFF0000"/>
        <rFont val="ＭＳ Ｐゴシック"/>
        <family val="3"/>
        <charset val="128"/>
        <scheme val="minor"/>
      </rPr>
      <t>亀有信用金庫</t>
    </r>
    <r>
      <rPr>
        <sz val="11"/>
        <color theme="1"/>
        <rFont val="ＭＳ Ｐゴシック"/>
        <family val="2"/>
        <charset val="128"/>
        <scheme val="minor"/>
      </rPr>
      <t>、</t>
    </r>
    <r>
      <rPr>
        <sz val="11"/>
        <color rgb="FFFF0000"/>
        <rFont val="ＭＳ Ｐゴシック"/>
        <family val="3"/>
        <charset val="128"/>
        <scheme val="minor"/>
      </rPr>
      <t>さいたま農業協同組合</t>
    </r>
    <r>
      <rPr>
        <sz val="11"/>
        <color theme="1"/>
        <rFont val="ＭＳ Ｐゴシック"/>
        <family val="2"/>
        <charset val="128"/>
        <scheme val="minor"/>
      </rPr>
      <t>、</t>
    </r>
    <r>
      <rPr>
        <sz val="11"/>
        <color rgb="FFFF0000"/>
        <rFont val="ＭＳ Ｐゴシック"/>
        <family val="3"/>
        <charset val="128"/>
        <scheme val="minor"/>
      </rPr>
      <t>越谷市農業協同組合</t>
    </r>
    <r>
      <rPr>
        <sz val="11"/>
        <color theme="1"/>
        <rFont val="ＭＳ Ｐゴシック"/>
        <family val="2"/>
        <charset val="128"/>
        <scheme val="minor"/>
      </rPr>
      <t>をご指定の場合は「指定口座」は入力せず、3枚手書きでご記入ください。
※各項目は入力せずに3枚手書きで記入しても構いません。</t>
    </r>
    <rPh sb="1" eb="3">
      <t>サクセイ</t>
    </rPh>
    <rPh sb="3" eb="5">
      <t>ホウホウ</t>
    </rPh>
    <rPh sb="8" eb="10">
      <t>イカ</t>
    </rPh>
    <rPh sb="11" eb="12">
      <t>カク</t>
    </rPh>
    <rPh sb="12" eb="14">
      <t>コウモク</t>
    </rPh>
    <rPh sb="15" eb="17">
      <t>ニュウリョク</t>
    </rPh>
    <rPh sb="20" eb="22">
      <t>キンユウ</t>
    </rPh>
    <rPh sb="22" eb="24">
      <t>キカン</t>
    </rPh>
    <rPh sb="24" eb="27">
      <t>ホカンヨウ</t>
    </rPh>
    <rPh sb="29" eb="31">
      <t>マイメ</t>
    </rPh>
    <rPh sb="34" eb="35">
      <t>シ</t>
    </rPh>
    <rPh sb="35" eb="38">
      <t>ホカンヨウ</t>
    </rPh>
    <rPh sb="40" eb="42">
      <t>マイメ</t>
    </rPh>
    <rPh sb="45" eb="47">
      <t>モウシコミ</t>
    </rPh>
    <rPh sb="47" eb="48">
      <t>シャ</t>
    </rPh>
    <rPh sb="48" eb="49">
      <t>ヒカ</t>
    </rPh>
    <rPh sb="51" eb="53">
      <t>マイメ</t>
    </rPh>
    <rPh sb="57" eb="58">
      <t>マイ</t>
    </rPh>
    <rPh sb="58" eb="60">
      <t>シュツリョク</t>
    </rPh>
    <rPh sb="63" eb="65">
      <t>ハクシ</t>
    </rPh>
    <rPh sb="72" eb="74">
      <t>コウザ</t>
    </rPh>
    <rPh sb="74" eb="77">
      <t>メイギニン</t>
    </rPh>
    <rPh sb="78" eb="80">
      <t>シメイ</t>
    </rPh>
    <rPh sb="89" eb="90">
      <t>マイ</t>
    </rPh>
    <rPh sb="90" eb="92">
      <t>ジショ</t>
    </rPh>
    <rPh sb="95" eb="97">
      <t>コウザ</t>
    </rPh>
    <rPh sb="97" eb="99">
      <t>トドケデ</t>
    </rPh>
    <rPh sb="99" eb="100">
      <t>イン</t>
    </rPh>
    <rPh sb="103" eb="105">
      <t>マイメ</t>
    </rPh>
    <rPh sb="106" eb="108">
      <t>オウイン</t>
    </rPh>
    <rPh sb="109" eb="111">
      <t>ノウゼイ</t>
    </rPh>
    <rPh sb="111" eb="114">
      <t>ギムシャ</t>
    </rPh>
    <rPh sb="114" eb="116">
      <t>シメイ</t>
    </rPh>
    <rPh sb="116" eb="117">
      <t>ラン</t>
    </rPh>
    <rPh sb="118" eb="119">
      <t>イン</t>
    </rPh>
    <rPh sb="123" eb="124">
      <t>マイ</t>
    </rPh>
    <rPh sb="124" eb="125">
      <t>メ</t>
    </rPh>
    <rPh sb="126" eb="128">
      <t>オウイン</t>
    </rPh>
    <rPh sb="162" eb="164">
      <t>キョウドウ</t>
    </rPh>
    <rPh sb="175" eb="177">
      <t>シテイ</t>
    </rPh>
    <rPh sb="177" eb="179">
      <t>コウザ</t>
    </rPh>
    <rPh sb="188" eb="190">
      <t>テガ</t>
    </rPh>
    <rPh sb="193" eb="195">
      <t>キニュウ</t>
    </rPh>
    <rPh sb="202" eb="205">
      <t>カクコウモク</t>
    </rPh>
    <rPh sb="206" eb="208">
      <t>ニュウリョク</t>
    </rPh>
    <rPh sb="212" eb="213">
      <t>マイ</t>
    </rPh>
    <rPh sb="213" eb="215">
      <t>テガ</t>
    </rPh>
    <rPh sb="217" eb="219">
      <t>キニュウ</t>
    </rPh>
    <rPh sb="222" eb="223">
      <t>カマ</t>
    </rPh>
    <phoneticPr fontId="1"/>
  </si>
  <si>
    <r>
      <t>＊</t>
    </r>
    <r>
      <rPr>
        <sz val="11"/>
        <color theme="1"/>
        <rFont val="ＭＳ Ｐゴシック"/>
        <family val="2"/>
        <charset val="128"/>
        <scheme val="minor"/>
      </rPr>
      <t>指定口座　　</t>
    </r>
    <r>
      <rPr>
        <sz val="11"/>
        <color rgb="FFFF0000"/>
        <rFont val="ＭＳ Ｐゴシック"/>
        <family val="3"/>
        <charset val="128"/>
        <scheme val="minor"/>
      </rPr>
      <t>※亀有信用金庫、さいたま農業協同組合、越谷市農業協同組合をご指定の場合
　　　　　　　　　　　は入力せず、3枚手書きでご記入ください</t>
    </r>
    <rPh sb="1" eb="3">
      <t>シテイ</t>
    </rPh>
    <rPh sb="3" eb="5">
      <t>コウザ</t>
    </rPh>
    <rPh sb="31" eb="33">
      <t>キョウドウ</t>
    </rPh>
    <rPh sb="62" eb="64">
      <t>テガ</t>
    </rPh>
    <rPh sb="67" eb="69">
      <t>キニュウ</t>
    </rPh>
    <phoneticPr fontId="1"/>
  </si>
  <si>
    <t>（例）令和2</t>
    <rPh sb="1" eb="2">
      <t>レイ</t>
    </rPh>
    <rPh sb="3" eb="5">
      <t>レイワ</t>
    </rPh>
    <phoneticPr fontId="1"/>
  </si>
  <si>
    <t>（例）令和元</t>
    <rPh sb="1" eb="2">
      <t>レイ</t>
    </rPh>
    <rPh sb="3" eb="5">
      <t>レイワ</t>
    </rPh>
    <rPh sb="5" eb="6">
      <t>ガン</t>
    </rPh>
    <phoneticPr fontId="1"/>
  </si>
  <si>
    <t>　</t>
  </si>
  <si>
    <t>令和元</t>
    <rPh sb="0" eb="2">
      <t>レイワ</t>
    </rPh>
    <rPh sb="2" eb="3">
      <t>モト</t>
    </rPh>
    <phoneticPr fontId="1"/>
  </si>
  <si>
    <t>平成31</t>
    <phoneticPr fontId="1"/>
  </si>
  <si>
    <t>平成31</t>
    <phoneticPr fontId="1"/>
  </si>
  <si>
    <t>草加市入力年月日</t>
    <rPh sb="0" eb="3">
      <t>ソウカシ</t>
    </rPh>
    <rPh sb="3" eb="5">
      <t>ニュウリョク</t>
    </rPh>
    <rPh sb="5" eb="8">
      <t>ネンガッピ</t>
    </rPh>
    <phoneticPr fontId="1"/>
  </si>
  <si>
    <t>三菱ＵＦＪ銀行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</si>
</sst>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8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14"/>
      <color theme="1"/>
      <name val="ＭＳ Ｐゴシック"/>
      <family val="2"/>
      <charset val="128"/>
      <scheme val="minor"/>
    </font>
    <font>
      <b/>
      <sz val="10"/>
      <color theme="1"/>
      <name val="ＭＳ 明朝"/>
      <family val="1"/>
      <charset val="128"/>
    </font>
    <font>
      <b/>
      <sz val="10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30"/>
      <color theme="1"/>
      <name val="HGP教科書体"/>
      <family val="1"/>
      <charset val="128"/>
    </font>
    <font>
      <sz val="14"/>
      <color theme="1"/>
      <name val="HGP教科書体"/>
      <family val="1"/>
      <charset val="128"/>
    </font>
    <font>
      <sz val="14"/>
      <color theme="1"/>
      <name val="HGS明朝E"/>
      <family val="1"/>
      <charset val="128"/>
    </font>
    <font>
      <sz val="11"/>
      <color theme="1"/>
      <name val="HGS明朝E"/>
      <family val="1"/>
      <charset val="128"/>
    </font>
    <font>
      <sz val="22"/>
      <color theme="1"/>
      <name val="HGP創英角ｺﾞｼｯｸUB"/>
      <family val="3"/>
      <charset val="128"/>
    </font>
    <font>
      <b/>
      <sz val="20"/>
      <color theme="1"/>
      <name val="HGS創英角ｺﾞｼｯｸUB"/>
      <family val="3"/>
      <charset val="128"/>
    </font>
    <font>
      <sz val="20"/>
      <color theme="1"/>
      <name val="HGS創英角ｺﾞｼｯｸUB"/>
      <family val="3"/>
      <charset val="128"/>
    </font>
    <font>
      <sz val="11"/>
      <color rgb="FFFF0000"/>
      <name val="ＭＳ 明朝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HG丸ｺﾞｼｯｸM-PRO"/>
      <family val="3"/>
      <charset val="128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29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2" fillId="0" borderId="49" xfId="0" applyFont="1" applyBorder="1">
      <alignment vertical="center"/>
    </xf>
    <xf numFmtId="0" fontId="2" fillId="0" borderId="45" xfId="0" applyFont="1" applyBorder="1">
      <alignment vertical="center"/>
    </xf>
    <xf numFmtId="0" fontId="10" fillId="0" borderId="0" xfId="0" applyFont="1">
      <alignment vertical="center"/>
    </xf>
    <xf numFmtId="0" fontId="0" fillId="0" borderId="0" xfId="0" applyBorder="1">
      <alignment vertical="center"/>
    </xf>
    <xf numFmtId="0" fontId="2" fillId="0" borderId="44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24" xfId="0" applyFont="1" applyBorder="1">
      <alignment vertical="center"/>
    </xf>
    <xf numFmtId="0" fontId="11" fillId="0" borderId="0" xfId="0" applyFont="1" applyBorder="1">
      <alignment vertical="center"/>
    </xf>
    <xf numFmtId="0" fontId="2" fillId="0" borderId="44" xfId="0" applyFont="1" applyFill="1" applyBorder="1">
      <alignment vertical="center"/>
    </xf>
    <xf numFmtId="0" fontId="2" fillId="0" borderId="27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18" xfId="0" applyFont="1" applyFill="1" applyBorder="1">
      <alignment vertical="center"/>
    </xf>
    <xf numFmtId="0" fontId="2" fillId="0" borderId="23" xfId="0" applyFont="1" applyFill="1" applyBorder="1">
      <alignment vertical="center"/>
    </xf>
    <xf numFmtId="0" fontId="2" fillId="0" borderId="2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44" xfId="0" applyFont="1" applyFill="1" applyBorder="1">
      <alignment vertical="center"/>
    </xf>
    <xf numFmtId="0" fontId="2" fillId="0" borderId="33" xfId="0" applyFont="1" applyBorder="1">
      <alignment vertical="center"/>
    </xf>
    <xf numFmtId="0" fontId="4" fillId="0" borderId="23" xfId="0" applyFont="1" applyFill="1" applyBorder="1">
      <alignment vertical="center"/>
    </xf>
    <xf numFmtId="0" fontId="2" fillId="0" borderId="45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33" xfId="0" applyFont="1" applyFill="1" applyBorder="1">
      <alignment vertical="center"/>
    </xf>
    <xf numFmtId="0" fontId="10" fillId="0" borderId="45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33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54" xfId="0" applyFont="1" applyBorder="1">
      <alignment vertical="center"/>
    </xf>
    <xf numFmtId="0" fontId="2" fillId="0" borderId="55" xfId="0" applyFont="1" applyBorder="1">
      <alignment vertical="center"/>
    </xf>
    <xf numFmtId="0" fontId="17" fillId="0" borderId="0" xfId="0" applyFont="1" applyFill="1" applyBorder="1" applyAlignment="1">
      <alignment vertical="top"/>
    </xf>
    <xf numFmtId="0" fontId="15" fillId="0" borderId="0" xfId="0" applyFont="1">
      <alignment vertical="center"/>
    </xf>
    <xf numFmtId="0" fontId="19" fillId="0" borderId="0" xfId="0" applyFont="1" applyFill="1" applyBorder="1" applyAlignment="1">
      <alignment horizontal="center"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19" fillId="0" borderId="0" xfId="0" applyFont="1" applyFill="1" applyBorder="1" applyAlignment="1">
      <alignment horizontal="right" vertical="top"/>
    </xf>
    <xf numFmtId="0" fontId="19" fillId="0" borderId="44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56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7" xfId="0" applyFont="1" applyBorder="1">
      <alignment vertical="center"/>
    </xf>
    <xf numFmtId="0" fontId="10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8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8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59" xfId="0" applyFont="1" applyBorder="1">
      <alignment vertical="center"/>
    </xf>
    <xf numFmtId="0" fontId="2" fillId="0" borderId="60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7" fillId="0" borderId="0" xfId="0" applyFont="1">
      <alignment vertical="center"/>
    </xf>
    <xf numFmtId="0" fontId="38" fillId="0" borderId="0" xfId="0" applyFont="1">
      <alignment vertical="center"/>
    </xf>
    <xf numFmtId="0" fontId="39" fillId="0" borderId="0" xfId="0" applyFont="1">
      <alignment vertical="center"/>
    </xf>
    <xf numFmtId="0" fontId="41" fillId="0" borderId="0" xfId="0" applyFont="1">
      <alignment vertical="center"/>
    </xf>
    <xf numFmtId="0" fontId="19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0" fillId="0" borderId="0" xfId="0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top"/>
    </xf>
    <xf numFmtId="0" fontId="15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2" borderId="48" xfId="0" applyFill="1" applyBorder="1" applyAlignment="1" applyProtection="1">
      <alignment horizontal="center" vertical="center"/>
      <protection locked="0"/>
    </xf>
    <xf numFmtId="0" fontId="0" fillId="2" borderId="48" xfId="0" applyFill="1" applyBorder="1" applyAlignment="1" applyProtection="1">
      <alignment vertical="center" shrinkToFit="1"/>
      <protection locked="0"/>
    </xf>
    <xf numFmtId="0" fontId="0" fillId="0" borderId="0" xfId="0" applyAlignment="1">
      <alignment horizontal="center" vertical="center"/>
    </xf>
    <xf numFmtId="0" fontId="12" fillId="0" borderId="23" xfId="0" applyFon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44" xfId="0" applyFont="1" applyBorder="1">
      <alignment vertical="center"/>
    </xf>
    <xf numFmtId="0" fontId="0" fillId="0" borderId="1" xfId="0" applyBorder="1">
      <alignment vertical="center"/>
    </xf>
    <xf numFmtId="0" fontId="0" fillId="0" borderId="77" xfId="0" applyBorder="1">
      <alignment vertical="center"/>
    </xf>
    <xf numFmtId="0" fontId="28" fillId="0" borderId="44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0" fillId="2" borderId="45" xfId="0" applyFont="1" applyFill="1" applyBorder="1" applyProtection="1">
      <alignment vertical="center"/>
      <protection locked="0"/>
    </xf>
    <xf numFmtId="0" fontId="0" fillId="2" borderId="48" xfId="0" applyFont="1" applyFill="1" applyBorder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 vertical="center"/>
    </xf>
    <xf numFmtId="0" fontId="28" fillId="0" borderId="11" xfId="0" applyFont="1" applyBorder="1" applyAlignment="1">
      <alignment vertical="center" shrinkToFit="1"/>
    </xf>
    <xf numFmtId="0" fontId="42" fillId="0" borderId="0" xfId="0" applyFont="1" applyBorder="1" applyAlignment="1">
      <alignment vertical="center" shrinkToFit="1"/>
    </xf>
    <xf numFmtId="0" fontId="28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42" fillId="0" borderId="0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28" fillId="0" borderId="0" xfId="0" applyFont="1" applyBorder="1" applyAlignment="1">
      <alignment vertical="center" shrinkToFi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9" fillId="0" borderId="44" xfId="0" applyFont="1" applyFill="1" applyBorder="1" applyAlignment="1">
      <alignment horizontal="center" vertical="top"/>
    </xf>
    <xf numFmtId="0" fontId="0" fillId="0" borderId="44" xfId="0" applyBorder="1" applyAlignment="1">
      <alignment horizontal="center" vertical="top"/>
    </xf>
    <xf numFmtId="0" fontId="0" fillId="2" borderId="2" xfId="0" applyFill="1" applyBorder="1" applyAlignment="1" applyProtection="1">
      <alignment vertical="center" shrinkToFit="1"/>
      <protection locked="0"/>
    </xf>
    <xf numFmtId="0" fontId="0" fillId="2" borderId="3" xfId="0" applyFill="1" applyBorder="1" applyAlignment="1" applyProtection="1">
      <alignment vertical="center" shrinkToFit="1"/>
      <protection locked="0"/>
    </xf>
    <xf numFmtId="0" fontId="0" fillId="0" borderId="3" xfId="0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3" borderId="2" xfId="0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19" fillId="0" borderId="3" xfId="0" applyFont="1" applyBorder="1" applyAlignment="1">
      <alignment vertical="top"/>
    </xf>
    <xf numFmtId="0" fontId="0" fillId="0" borderId="3" xfId="0" applyBorder="1" applyAlignment="1">
      <alignment vertical="top"/>
    </xf>
    <xf numFmtId="0" fontId="19" fillId="0" borderId="44" xfId="0" applyFont="1" applyBorder="1" applyAlignment="1">
      <alignment vertical="top"/>
    </xf>
    <xf numFmtId="0" fontId="0" fillId="0" borderId="44" xfId="0" applyBorder="1" applyAlignment="1">
      <alignment vertical="center"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2" borderId="4" xfId="0" applyFill="1" applyBorder="1" applyAlignment="1" applyProtection="1">
      <alignment vertical="center"/>
      <protection locked="0"/>
    </xf>
    <xf numFmtId="0" fontId="19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20" fillId="0" borderId="3" xfId="0" applyFont="1" applyBorder="1" applyAlignment="1">
      <alignment vertical="top"/>
    </xf>
    <xf numFmtId="0" fontId="20" fillId="0" borderId="44" xfId="0" applyFont="1" applyBorder="1" applyAlignment="1">
      <alignment vertical="top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19" fillId="0" borderId="44" xfId="0" applyFont="1" applyBorder="1" applyAlignment="1">
      <alignment horizontal="center" vertical="top"/>
    </xf>
    <xf numFmtId="0" fontId="20" fillId="0" borderId="44" xfId="0" applyFont="1" applyBorder="1" applyAlignment="1">
      <alignment horizontal="center" vertical="top"/>
    </xf>
    <xf numFmtId="0" fontId="0" fillId="2" borderId="4" xfId="0" applyFill="1" applyBorder="1" applyAlignment="1" applyProtection="1">
      <alignment horizontal="center" vertical="center"/>
      <protection locked="0"/>
    </xf>
    <xf numFmtId="0" fontId="19" fillId="0" borderId="23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5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3" xfId="0" applyFont="1" applyBorder="1" applyAlignment="1">
      <alignment horizontal="center" vertical="top"/>
    </xf>
    <xf numFmtId="0" fontId="20" fillId="0" borderId="3" xfId="0" applyFont="1" applyBorder="1" applyAlignment="1">
      <alignment horizontal="center" vertical="top"/>
    </xf>
    <xf numFmtId="0" fontId="0" fillId="2" borderId="2" xfId="0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 applyProtection="1">
      <alignment horizontal="center" vertical="center" shrinkToFit="1"/>
      <protection locked="0"/>
    </xf>
    <xf numFmtId="0" fontId="0" fillId="0" borderId="4" xfId="0" applyBorder="1" applyAlignment="1" applyProtection="1">
      <alignment horizontal="center" vertical="center" shrinkToFit="1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2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45" xfId="0" applyFont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1" fillId="0" borderId="29" xfId="0" applyFont="1" applyBorder="1" applyAlignment="1">
      <alignment horizontal="center" vertical="center" shrinkToFit="1"/>
    </xf>
    <xf numFmtId="0" fontId="25" fillId="0" borderId="31" xfId="0" applyFont="1" applyBorder="1" applyAlignment="1">
      <alignment horizontal="center" vertical="center" shrinkToFit="1"/>
    </xf>
    <xf numFmtId="0" fontId="25" fillId="0" borderId="28" xfId="0" applyFont="1" applyBorder="1" applyAlignment="1">
      <alignment horizontal="center" vertical="center" shrinkToFit="1"/>
    </xf>
    <xf numFmtId="0" fontId="24" fillId="0" borderId="47" xfId="0" applyFont="1" applyBorder="1" applyAlignment="1">
      <alignment horizontal="left" vertical="center" shrinkToFit="1"/>
    </xf>
    <xf numFmtId="0" fontId="16" fillId="0" borderId="34" xfId="0" applyFont="1" applyBorder="1" applyAlignment="1">
      <alignment horizontal="left" vertical="center" shrinkToFit="1"/>
    </xf>
    <xf numFmtId="0" fontId="16" fillId="0" borderId="35" xfId="0" applyFont="1" applyBorder="1" applyAlignment="1">
      <alignment horizontal="left" vertical="center" shrinkToFit="1"/>
    </xf>
    <xf numFmtId="0" fontId="9" fillId="0" borderId="2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2" fillId="0" borderId="37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24" fillId="0" borderId="17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21" fillId="0" borderId="9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29" fillId="0" borderId="6" xfId="0" applyFont="1" applyBorder="1" applyAlignment="1">
      <alignment horizontal="left" vertical="center" shrinkToFit="1"/>
    </xf>
    <xf numFmtId="0" fontId="29" fillId="0" borderId="7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2" fillId="0" borderId="37" xfId="0" applyFont="1" applyBorder="1" applyAlignment="1">
      <alignment horizontal="left" vertical="center" shrinkToFit="1"/>
    </xf>
    <xf numFmtId="0" fontId="23" fillId="0" borderId="9" xfId="0" applyFont="1" applyBorder="1" applyAlignment="1">
      <alignment horizontal="left" vertical="center" shrinkToFit="1"/>
    </xf>
    <xf numFmtId="0" fontId="23" fillId="0" borderId="10" xfId="0" applyFont="1" applyBorder="1" applyAlignment="1">
      <alignment horizontal="left" vertical="center" shrinkToFit="1"/>
    </xf>
    <xf numFmtId="0" fontId="23" fillId="0" borderId="33" xfId="0" applyFont="1" applyBorder="1" applyAlignment="1">
      <alignment horizontal="left" vertical="center" shrinkToFit="1"/>
    </xf>
    <xf numFmtId="0" fontId="23" fillId="0" borderId="23" xfId="0" applyFont="1" applyBorder="1" applyAlignment="1">
      <alignment horizontal="left" vertical="center" shrinkToFit="1"/>
    </xf>
    <xf numFmtId="0" fontId="23" fillId="0" borderId="25" xfId="0" applyFont="1" applyBorder="1" applyAlignment="1">
      <alignment horizontal="left" vertical="center" shrinkToFi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8" fillId="0" borderId="39" xfId="0" applyFont="1" applyBorder="1" applyAlignment="1">
      <alignment horizontal="left" vertical="center" shrinkToFit="1"/>
    </xf>
    <xf numFmtId="0" fontId="0" fillId="0" borderId="39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21" fillId="0" borderId="38" xfId="0" applyFont="1" applyBorder="1" applyAlignment="1">
      <alignment horizontal="left" vertical="center" shrinkToFit="1"/>
    </xf>
    <xf numFmtId="0" fontId="16" fillId="0" borderId="39" xfId="0" applyFont="1" applyBorder="1" applyAlignment="1">
      <alignment horizontal="left" vertical="center" shrinkToFit="1"/>
    </xf>
    <xf numFmtId="0" fontId="16" fillId="0" borderId="26" xfId="0" applyFont="1" applyBorder="1" applyAlignment="1">
      <alignment horizontal="left" vertical="center" shrinkToFit="1"/>
    </xf>
    <xf numFmtId="0" fontId="16" fillId="0" borderId="14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2" fillId="0" borderId="44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center" vertical="center"/>
    </xf>
    <xf numFmtId="0" fontId="12" fillId="0" borderId="33" xfId="0" applyFont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6" fillId="0" borderId="37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12" fillId="0" borderId="23" xfId="0" applyFont="1" applyBorder="1" applyAlignment="1">
      <alignment horizontal="left" vertical="center" shrinkToFit="1"/>
    </xf>
    <xf numFmtId="0" fontId="22" fillId="0" borderId="45" xfId="0" applyFont="1" applyBorder="1" applyAlignment="1">
      <alignment horizontal="right" vertical="center" shrinkToFit="1"/>
    </xf>
    <xf numFmtId="0" fontId="0" fillId="0" borderId="44" xfId="0" applyBorder="1" applyAlignment="1">
      <alignment horizontal="right" vertical="center" shrinkToFit="1"/>
    </xf>
    <xf numFmtId="0" fontId="0" fillId="0" borderId="33" xfId="0" applyBorder="1" applyAlignment="1">
      <alignment horizontal="right" vertical="center" shrinkToFit="1"/>
    </xf>
    <xf numFmtId="0" fontId="0" fillId="0" borderId="23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14" xfId="0" applyBorder="1" applyAlignment="1">
      <alignment horizontal="right" vertical="center" shrinkToFit="1"/>
    </xf>
    <xf numFmtId="0" fontId="28" fillId="0" borderId="44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28" fillId="0" borderId="45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42" fillId="0" borderId="3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28" fillId="0" borderId="80" xfId="0" applyFont="1" applyBorder="1" applyAlignment="1">
      <alignment horizontal="center" vertical="center" wrapText="1"/>
    </xf>
    <xf numFmtId="0" fontId="28" fillId="0" borderId="78" xfId="0" applyFont="1" applyBorder="1" applyAlignment="1">
      <alignment horizontal="center" vertical="center" wrapText="1"/>
    </xf>
    <xf numFmtId="0" fontId="28" fillId="0" borderId="82" xfId="0" applyFont="1" applyBorder="1" applyAlignment="1">
      <alignment horizontal="center" vertical="center" wrapText="1"/>
    </xf>
    <xf numFmtId="0" fontId="42" fillId="0" borderId="81" xfId="0" applyFont="1" applyBorder="1" applyAlignment="1">
      <alignment horizontal="center" vertical="center" wrapText="1"/>
    </xf>
    <xf numFmtId="0" fontId="42" fillId="0" borderId="79" xfId="0" applyFont="1" applyBorder="1" applyAlignment="1">
      <alignment horizontal="center" vertical="center" wrapText="1"/>
    </xf>
    <xf numFmtId="0" fontId="42" fillId="0" borderId="83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 shrinkToFit="1"/>
    </xf>
    <xf numFmtId="0" fontId="42" fillId="0" borderId="44" xfId="0" applyFont="1" applyBorder="1" applyAlignment="1">
      <alignment horizontal="center" vertical="center" shrinkToFit="1"/>
    </xf>
    <xf numFmtId="0" fontId="42" fillId="0" borderId="44" xfId="0" applyFont="1" applyBorder="1" applyAlignment="1">
      <alignment vertical="center" shrinkToFit="1"/>
    </xf>
    <xf numFmtId="0" fontId="42" fillId="0" borderId="27" xfId="0" applyFont="1" applyBorder="1" applyAlignment="1">
      <alignment vertical="center" shrinkToFit="1"/>
    </xf>
    <xf numFmtId="0" fontId="28" fillId="0" borderId="22" xfId="0" applyFont="1" applyBorder="1" applyAlignment="1">
      <alignment horizontal="center" vertical="center" shrinkToFit="1"/>
    </xf>
    <xf numFmtId="0" fontId="42" fillId="0" borderId="23" xfId="0" applyFont="1" applyBorder="1" applyAlignment="1">
      <alignment horizontal="center" vertical="center" shrinkToFit="1"/>
    </xf>
    <xf numFmtId="0" fontId="42" fillId="0" borderId="23" xfId="0" applyFont="1" applyBorder="1" applyAlignment="1">
      <alignment vertical="center" shrinkToFit="1"/>
    </xf>
    <xf numFmtId="0" fontId="42" fillId="0" borderId="24" xfId="0" applyFont="1" applyBorder="1" applyAlignment="1">
      <alignment vertical="center" shrinkToFit="1"/>
    </xf>
    <xf numFmtId="0" fontId="28" fillId="0" borderId="44" xfId="0" applyFont="1" applyBorder="1" applyAlignment="1">
      <alignment horizontal="left" vertical="center"/>
    </xf>
    <xf numFmtId="0" fontId="28" fillId="0" borderId="27" xfId="0" applyFont="1" applyBorder="1" applyAlignment="1">
      <alignment horizontal="left" vertical="center"/>
    </xf>
    <xf numFmtId="0" fontId="28" fillId="0" borderId="23" xfId="0" applyFont="1" applyBorder="1" applyAlignment="1">
      <alignment horizontal="left" vertical="center"/>
    </xf>
    <xf numFmtId="0" fontId="28" fillId="0" borderId="24" xfId="0" applyFont="1" applyBorder="1" applyAlignment="1">
      <alignment horizontal="left" vertical="center"/>
    </xf>
    <xf numFmtId="0" fontId="28" fillId="0" borderId="44" xfId="0" applyFont="1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28" fillId="0" borderId="23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28" fillId="0" borderId="44" xfId="0" applyFont="1" applyBorder="1" applyAlignment="1">
      <alignment vertical="center"/>
    </xf>
    <xf numFmtId="0" fontId="28" fillId="0" borderId="43" xfId="0" applyFont="1" applyBorder="1" applyAlignment="1">
      <alignment horizontal="right" vertical="center"/>
    </xf>
    <xf numFmtId="0" fontId="28" fillId="0" borderId="22" xfId="0" applyFont="1" applyBorder="1" applyAlignment="1">
      <alignment horizontal="right" vertical="center"/>
    </xf>
    <xf numFmtId="0" fontId="42" fillId="0" borderId="27" xfId="0" applyFont="1" applyBorder="1" applyAlignment="1">
      <alignment horizontal="center" vertical="center" shrinkToFit="1"/>
    </xf>
    <xf numFmtId="0" fontId="0" fillId="0" borderId="22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28" fillId="0" borderId="43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0" fontId="10" fillId="0" borderId="0" xfId="0" applyFont="1" applyAlignment="1">
      <alignment vertical="center"/>
    </xf>
    <xf numFmtId="0" fontId="28" fillId="0" borderId="60" xfId="0" applyFont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shrinkToFit="1"/>
    </xf>
    <xf numFmtId="0" fontId="28" fillId="0" borderId="4" xfId="0" applyFont="1" applyBorder="1" applyAlignment="1">
      <alignment horizontal="center" vertical="center" shrinkToFit="1"/>
    </xf>
    <xf numFmtId="0" fontId="28" fillId="0" borderId="60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35" fillId="0" borderId="62" xfId="0" applyFont="1" applyBorder="1" applyAlignment="1">
      <alignment horizontal="center" vertical="center"/>
    </xf>
    <xf numFmtId="0" fontId="36" fillId="0" borderId="63" xfId="0" applyFont="1" applyBorder="1" applyAlignment="1">
      <alignment horizontal="center" vertical="center"/>
    </xf>
    <xf numFmtId="0" fontId="36" fillId="0" borderId="64" xfId="0" applyFont="1" applyBorder="1" applyAlignment="1">
      <alignment horizontal="center" vertical="center"/>
    </xf>
    <xf numFmtId="0" fontId="36" fillId="0" borderId="65" xfId="0" applyFont="1" applyBorder="1" applyAlignment="1">
      <alignment vertical="center"/>
    </xf>
    <xf numFmtId="0" fontId="36" fillId="0" borderId="66" xfId="0" applyFont="1" applyBorder="1" applyAlignment="1">
      <alignment vertical="center"/>
    </xf>
    <xf numFmtId="0" fontId="36" fillId="0" borderId="67" xfId="0" applyFont="1" applyBorder="1" applyAlignment="1">
      <alignment vertical="center"/>
    </xf>
    <xf numFmtId="0" fontId="32" fillId="0" borderId="39" xfId="0" applyFont="1" applyBorder="1" applyAlignment="1">
      <alignment horizontal="left" vertical="center" shrinkToFit="1"/>
    </xf>
    <xf numFmtId="0" fontId="33" fillId="0" borderId="39" xfId="0" applyFont="1" applyBorder="1" applyAlignment="1">
      <alignment horizontal="left" vertical="center" shrinkToFit="1"/>
    </xf>
    <xf numFmtId="0" fontId="33" fillId="0" borderId="40" xfId="0" applyFont="1" applyBorder="1" applyAlignment="1">
      <alignment horizontal="left" vertical="center" shrinkToFit="1"/>
    </xf>
    <xf numFmtId="0" fontId="33" fillId="0" borderId="14" xfId="0" applyFont="1" applyBorder="1" applyAlignment="1">
      <alignment horizontal="left" vertical="center" shrinkToFit="1"/>
    </xf>
    <xf numFmtId="0" fontId="33" fillId="0" borderId="19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/>
    </xf>
    <xf numFmtId="0" fontId="37" fillId="0" borderId="11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30" fillId="0" borderId="38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28575</xdr:colOff>
      <xdr:row>48</xdr:row>
      <xdr:rowOff>114300</xdr:rowOff>
    </xdr:from>
    <xdr:to>
      <xdr:col>47</xdr:col>
      <xdr:colOff>76200</xdr:colOff>
      <xdr:row>54</xdr:row>
      <xdr:rowOff>76200</xdr:rowOff>
    </xdr:to>
    <xdr:sp macro="" textlink="">
      <xdr:nvSpPr>
        <xdr:cNvPr id="3" name="円/楕円 2"/>
        <xdr:cNvSpPr/>
      </xdr:nvSpPr>
      <xdr:spPr>
        <a:xfrm>
          <a:off x="4010025" y="10801350"/>
          <a:ext cx="990600" cy="990600"/>
        </a:xfrm>
        <a:prstGeom prst="ellipse">
          <a:avLst/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9525</xdr:colOff>
      <xdr:row>49</xdr:row>
      <xdr:rowOff>38100</xdr:rowOff>
    </xdr:from>
    <xdr:to>
      <xdr:col>39</xdr:col>
      <xdr:colOff>57150</xdr:colOff>
      <xdr:row>55</xdr:row>
      <xdr:rowOff>0</xdr:rowOff>
    </xdr:to>
    <xdr:sp macro="" textlink="">
      <xdr:nvSpPr>
        <xdr:cNvPr id="4" name="円/楕円 3"/>
        <xdr:cNvSpPr/>
      </xdr:nvSpPr>
      <xdr:spPr>
        <a:xfrm>
          <a:off x="3152775" y="10896600"/>
          <a:ext cx="990600" cy="990600"/>
        </a:xfrm>
        <a:prstGeom prst="ellipse">
          <a:avLst/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61</xdr:col>
      <xdr:colOff>0</xdr:colOff>
      <xdr:row>49</xdr:row>
      <xdr:rowOff>38100</xdr:rowOff>
    </xdr:from>
    <xdr:to>
      <xdr:col>70</xdr:col>
      <xdr:colOff>47625</xdr:colOff>
      <xdr:row>55</xdr:row>
      <xdr:rowOff>0</xdr:rowOff>
    </xdr:to>
    <xdr:sp macro="" textlink="">
      <xdr:nvSpPr>
        <xdr:cNvPr id="5" name="円/楕円 4"/>
        <xdr:cNvSpPr/>
      </xdr:nvSpPr>
      <xdr:spPr>
        <a:xfrm>
          <a:off x="6391275" y="10896600"/>
          <a:ext cx="990600" cy="990600"/>
        </a:xfrm>
        <a:prstGeom prst="ellipse">
          <a:avLst/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9526</xdr:colOff>
      <xdr:row>49</xdr:row>
      <xdr:rowOff>9525</xdr:rowOff>
    </xdr:from>
    <xdr:to>
      <xdr:col>69</xdr:col>
      <xdr:colOff>57151</xdr:colOff>
      <xdr:row>54</xdr:row>
      <xdr:rowOff>142875</xdr:rowOff>
    </xdr:to>
    <xdr:sp macro="" textlink="">
      <xdr:nvSpPr>
        <xdr:cNvPr id="3" name="円/楕円 2"/>
        <xdr:cNvSpPr/>
      </xdr:nvSpPr>
      <xdr:spPr>
        <a:xfrm>
          <a:off x="6296026" y="10868025"/>
          <a:ext cx="990600" cy="990600"/>
        </a:xfrm>
        <a:prstGeom prst="ellipse">
          <a:avLst/>
        </a:prstGeom>
        <a:noFill/>
        <a:ln>
          <a:solidFill>
            <a:sysClr val="windowText" lastClr="00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76201</xdr:colOff>
      <xdr:row>24</xdr:row>
      <xdr:rowOff>247650</xdr:rowOff>
    </xdr:from>
    <xdr:to>
      <xdr:col>59</xdr:col>
      <xdr:colOff>85726</xdr:colOff>
      <xdr:row>25</xdr:row>
      <xdr:rowOff>266699</xdr:rowOff>
    </xdr:to>
    <xdr:sp macro="" textlink="">
      <xdr:nvSpPr>
        <xdr:cNvPr id="5" name="円/楕円 4"/>
        <xdr:cNvSpPr/>
      </xdr:nvSpPr>
      <xdr:spPr>
        <a:xfrm>
          <a:off x="5734051" y="5743575"/>
          <a:ext cx="533400" cy="533399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  <xdr:twoCellAnchor>
    <xdr:from>
      <xdr:col>47</xdr:col>
      <xdr:colOff>76200</xdr:colOff>
      <xdr:row>15</xdr:row>
      <xdr:rowOff>28575</xdr:rowOff>
    </xdr:from>
    <xdr:to>
      <xdr:col>52</xdr:col>
      <xdr:colOff>85725</xdr:colOff>
      <xdr:row>16</xdr:row>
      <xdr:rowOff>266699</xdr:rowOff>
    </xdr:to>
    <xdr:sp macro="" textlink="">
      <xdr:nvSpPr>
        <xdr:cNvPr id="13" name="円/楕円 12"/>
        <xdr:cNvSpPr/>
      </xdr:nvSpPr>
      <xdr:spPr>
        <a:xfrm>
          <a:off x="5000625" y="2990850"/>
          <a:ext cx="533400" cy="533399"/>
        </a:xfrm>
        <a:prstGeom prst="ellipse">
          <a:avLst/>
        </a:prstGeom>
        <a:noFill/>
        <a:ln w="190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S62"/>
  <sheetViews>
    <sheetView showGridLines="0" tabSelected="1" topLeftCell="B28" zoomScaleNormal="100" workbookViewId="0">
      <selection activeCell="C45" sqref="C45:I45"/>
    </sheetView>
  </sheetViews>
  <sheetFormatPr defaultRowHeight="13.5" x14ac:dyDescent="0.15"/>
  <cols>
    <col min="1" max="1" width="2.625" customWidth="1"/>
    <col min="2" max="2" width="10.375" customWidth="1"/>
    <col min="3" max="12" width="3.625" customWidth="1"/>
    <col min="13" max="13" width="10.75" customWidth="1"/>
    <col min="14" max="14" width="6.125" customWidth="1"/>
    <col min="15" max="15" width="6.5" customWidth="1"/>
    <col min="16" max="16" width="8.75" customWidth="1"/>
    <col min="17" max="17" width="11.25" style="102" customWidth="1"/>
    <col min="18" max="18" width="3.625" customWidth="1"/>
    <col min="19" max="19" width="20.25" bestFit="1" customWidth="1"/>
  </cols>
  <sheetData>
    <row r="1" spans="2:16" ht="18.75" customHeight="1" x14ac:dyDescent="0.15">
      <c r="B1" s="91" t="s">
        <v>0</v>
      </c>
    </row>
    <row r="2" spans="2:16" ht="18.75" customHeight="1" x14ac:dyDescent="0.15"/>
    <row r="3" spans="2:16" ht="121.5" customHeight="1" x14ac:dyDescent="0.15">
      <c r="B3" s="137" t="s">
        <v>202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9"/>
    </row>
    <row r="4" spans="2:16" ht="18.75" customHeight="1" x14ac:dyDescent="0.15"/>
    <row r="5" spans="2:16" ht="18.75" customHeight="1" x14ac:dyDescent="0.15">
      <c r="B5" t="s">
        <v>166</v>
      </c>
    </row>
    <row r="6" spans="2:16" ht="18.75" customHeight="1" x14ac:dyDescent="0.15"/>
    <row r="7" spans="2:16" ht="18.75" customHeight="1" x14ac:dyDescent="0.15">
      <c r="C7" s="128"/>
      <c r="D7" s="129"/>
      <c r="E7" s="130"/>
      <c r="F7" s="1" t="s">
        <v>60</v>
      </c>
      <c r="G7" s="128"/>
      <c r="H7" s="150"/>
      <c r="I7" s="1" t="s">
        <v>61</v>
      </c>
      <c r="J7" s="128"/>
      <c r="K7" s="150"/>
      <c r="L7" s="1" t="s">
        <v>62</v>
      </c>
      <c r="M7" s="94"/>
      <c r="N7" s="1"/>
    </row>
    <row r="8" spans="2:16" ht="18.75" customHeight="1" x14ac:dyDescent="0.15">
      <c r="B8" s="85"/>
      <c r="C8" s="131" t="s">
        <v>205</v>
      </c>
      <c r="D8" s="132"/>
      <c r="E8" s="132"/>
      <c r="F8" s="96"/>
      <c r="G8" s="131" t="s">
        <v>101</v>
      </c>
      <c r="H8" s="131"/>
      <c r="I8" s="55"/>
      <c r="J8" s="131" t="s">
        <v>136</v>
      </c>
      <c r="K8" s="147"/>
      <c r="L8" s="55"/>
      <c r="M8" s="95"/>
      <c r="N8" s="1"/>
    </row>
    <row r="9" spans="2:16" ht="18.75" customHeight="1" x14ac:dyDescent="0.15"/>
    <row r="10" spans="2:16" ht="18.75" customHeight="1" x14ac:dyDescent="0.15">
      <c r="B10" t="s">
        <v>139</v>
      </c>
      <c r="C10" s="128" t="s">
        <v>159</v>
      </c>
      <c r="D10" s="155"/>
      <c r="E10" s="143"/>
      <c r="N10" s="114"/>
    </row>
    <row r="11" spans="2:16" ht="18.75" customHeight="1" x14ac:dyDescent="0.15">
      <c r="C11" s="157" t="s">
        <v>93</v>
      </c>
      <c r="D11" s="158"/>
      <c r="E11" s="158"/>
    </row>
    <row r="12" spans="2:16" ht="18.75" customHeight="1" x14ac:dyDescent="0.15"/>
    <row r="13" spans="2:16" ht="18.75" customHeight="1" x14ac:dyDescent="0.15">
      <c r="B13" t="s">
        <v>140</v>
      </c>
    </row>
    <row r="14" spans="2:16" ht="18.75" customHeight="1" x14ac:dyDescent="0.15"/>
    <row r="15" spans="2:16" ht="18.75" customHeight="1" x14ac:dyDescent="0.15">
      <c r="B15" s="86" t="s">
        <v>1</v>
      </c>
      <c r="C15" s="133"/>
      <c r="D15" s="134"/>
      <c r="E15" s="134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6"/>
    </row>
    <row r="16" spans="2:16" ht="18.75" customHeight="1" x14ac:dyDescent="0.15">
      <c r="C16" s="151" t="s">
        <v>137</v>
      </c>
      <c r="D16" s="151"/>
      <c r="E16" s="151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</row>
    <row r="17" spans="2:19" ht="18.75" customHeight="1" x14ac:dyDescent="0.15">
      <c r="B17" s="86" t="s">
        <v>2</v>
      </c>
      <c r="C17" s="133"/>
      <c r="D17" s="134"/>
      <c r="E17" s="134"/>
      <c r="F17" s="135"/>
      <c r="G17" s="135"/>
      <c r="H17" s="135"/>
      <c r="I17" s="135"/>
      <c r="J17" s="135"/>
      <c r="K17" s="135"/>
      <c r="L17" s="135"/>
      <c r="M17" s="135"/>
      <c r="N17" s="136"/>
    </row>
    <row r="18" spans="2:19" ht="18.75" customHeight="1" x14ac:dyDescent="0.15">
      <c r="C18" s="144" t="s">
        <v>99</v>
      </c>
      <c r="D18" s="144"/>
      <c r="E18" s="144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2:19" ht="18.75" customHeight="1" x14ac:dyDescent="0.15">
      <c r="B19" s="86" t="s">
        <v>3</v>
      </c>
      <c r="C19" s="133"/>
      <c r="D19" s="134"/>
      <c r="E19" s="134"/>
      <c r="F19" s="135"/>
      <c r="G19" s="135"/>
      <c r="H19" s="135"/>
      <c r="I19" s="135"/>
      <c r="J19" s="135"/>
      <c r="K19" s="135"/>
      <c r="L19" s="135"/>
      <c r="M19" s="135"/>
      <c r="N19" s="136"/>
    </row>
    <row r="20" spans="2:19" ht="18.75" customHeight="1" x14ac:dyDescent="0.15">
      <c r="C20" s="146" t="s">
        <v>98</v>
      </c>
      <c r="D20" s="146"/>
      <c r="E20" s="146"/>
      <c r="F20" s="154"/>
      <c r="G20" s="154"/>
      <c r="H20" s="154"/>
      <c r="I20" s="154"/>
      <c r="J20" s="154"/>
      <c r="K20" s="154"/>
      <c r="L20" s="154"/>
      <c r="M20" s="154"/>
      <c r="N20" s="154"/>
    </row>
    <row r="21" spans="2:19" ht="18.75" customHeight="1" x14ac:dyDescent="0.15">
      <c r="B21" s="86" t="s">
        <v>4</v>
      </c>
      <c r="C21" s="140"/>
      <c r="D21" s="141"/>
      <c r="E21" s="141"/>
      <c r="F21" s="142"/>
      <c r="G21" s="142"/>
      <c r="H21" s="143"/>
      <c r="I21" s="99"/>
      <c r="J21" s="99"/>
      <c r="K21" s="99"/>
      <c r="L21" s="101"/>
    </row>
    <row r="22" spans="2:19" ht="18.75" customHeight="1" x14ac:dyDescent="0.15">
      <c r="C22" s="144" t="s">
        <v>97</v>
      </c>
      <c r="D22" s="144"/>
      <c r="E22" s="144"/>
      <c r="F22" s="145"/>
      <c r="G22" s="145"/>
      <c r="H22" s="145"/>
      <c r="I22" s="54" t="s">
        <v>104</v>
      </c>
      <c r="J22" s="93"/>
      <c r="K22" s="93"/>
      <c r="L22" s="54"/>
    </row>
    <row r="23" spans="2:19" ht="18.75" customHeight="1" x14ac:dyDescent="0.15">
      <c r="B23" s="86" t="s">
        <v>5</v>
      </c>
      <c r="C23" s="140"/>
      <c r="D23" s="141"/>
      <c r="E23" s="141"/>
      <c r="F23" s="142"/>
      <c r="G23" s="142"/>
      <c r="H23" s="143"/>
      <c r="I23" s="99"/>
      <c r="J23" s="99"/>
      <c r="K23" s="99"/>
      <c r="L23" s="27"/>
    </row>
    <row r="24" spans="2:19" ht="18.75" customHeight="1" x14ac:dyDescent="0.15">
      <c r="C24" s="146" t="s">
        <v>174</v>
      </c>
      <c r="D24" s="146"/>
      <c r="E24" s="146"/>
      <c r="F24" s="147"/>
      <c r="G24" s="147"/>
      <c r="H24" s="147"/>
      <c r="I24" s="99"/>
      <c r="J24" s="99"/>
      <c r="K24" s="99"/>
      <c r="L24" s="93"/>
    </row>
    <row r="25" spans="2:19" ht="18.75" customHeight="1" x14ac:dyDescent="0.15">
      <c r="F25" s="92"/>
      <c r="G25" s="93"/>
      <c r="H25" s="93"/>
      <c r="I25" s="93"/>
      <c r="J25" s="93"/>
      <c r="K25" s="93"/>
      <c r="L25" s="93"/>
    </row>
    <row r="26" spans="2:19" ht="18.75" customHeight="1" x14ac:dyDescent="0.15">
      <c r="B26" t="s">
        <v>162</v>
      </c>
      <c r="F26" s="54"/>
    </row>
    <row r="27" spans="2:19" ht="18.75" customHeight="1" x14ac:dyDescent="0.15"/>
    <row r="28" spans="2:19" ht="18.75" customHeight="1" x14ac:dyDescent="0.15">
      <c r="B28" s="18" t="s">
        <v>66</v>
      </c>
      <c r="I28" s="156" t="s">
        <v>16</v>
      </c>
      <c r="J28" s="156"/>
      <c r="K28" s="156"/>
      <c r="M28" s="156" t="s">
        <v>65</v>
      </c>
      <c r="N28" s="156"/>
      <c r="O28" s="156"/>
      <c r="Q28" s="108" t="s">
        <v>182</v>
      </c>
      <c r="S28" s="105" t="s">
        <v>183</v>
      </c>
    </row>
    <row r="29" spans="2:19" ht="18.75" customHeight="1" x14ac:dyDescent="0.15">
      <c r="B29" s="57" t="s">
        <v>93</v>
      </c>
      <c r="I29" s="160" t="s">
        <v>102</v>
      </c>
      <c r="J29" s="161"/>
      <c r="K29" s="161"/>
      <c r="M29" s="57" t="s">
        <v>204</v>
      </c>
      <c r="N29" s="49"/>
      <c r="O29" s="57" t="s">
        <v>93</v>
      </c>
      <c r="Q29" s="57" t="s">
        <v>93</v>
      </c>
    </row>
    <row r="30" spans="2:19" ht="18.75" customHeight="1" x14ac:dyDescent="0.15">
      <c r="B30" s="103" t="s">
        <v>206</v>
      </c>
      <c r="C30" s="97" t="s">
        <v>6</v>
      </c>
      <c r="D30" s="97"/>
      <c r="E30" s="97"/>
      <c r="F30" s="97"/>
      <c r="G30" s="97"/>
      <c r="H30" s="97"/>
      <c r="I30" s="128"/>
      <c r="J30" s="155"/>
      <c r="K30" s="159"/>
      <c r="L30" s="20"/>
      <c r="M30" s="103"/>
      <c r="N30" t="s">
        <v>17</v>
      </c>
      <c r="O30" s="103"/>
      <c r="P30" t="s">
        <v>167</v>
      </c>
      <c r="Q30" s="115"/>
      <c r="R30" s="110"/>
    </row>
    <row r="31" spans="2:19" ht="18.75" customHeight="1" x14ac:dyDescent="0.15">
      <c r="B31" s="55"/>
      <c r="C31" s="21"/>
      <c r="D31" s="21"/>
      <c r="E31" s="21"/>
      <c r="F31" s="21"/>
      <c r="G31" s="21"/>
      <c r="H31" s="21"/>
      <c r="I31" s="22"/>
      <c r="J31" s="22"/>
      <c r="K31" s="22"/>
      <c r="L31" s="1"/>
      <c r="M31" s="23"/>
      <c r="N31" s="1"/>
      <c r="O31" s="53"/>
      <c r="Q31" s="109"/>
    </row>
    <row r="32" spans="2:19" ht="18.75" customHeight="1" x14ac:dyDescent="0.15">
      <c r="B32" s="103"/>
      <c r="C32" s="97" t="s">
        <v>7</v>
      </c>
      <c r="D32" s="97"/>
      <c r="E32" s="97"/>
      <c r="F32" s="97"/>
      <c r="G32" s="97"/>
      <c r="H32" s="97"/>
      <c r="I32" s="128"/>
      <c r="J32" s="155"/>
      <c r="K32" s="159"/>
      <c r="L32" s="20"/>
      <c r="M32" s="103"/>
      <c r="N32" t="s">
        <v>17</v>
      </c>
      <c r="O32" s="103"/>
      <c r="P32" t="s">
        <v>167</v>
      </c>
      <c r="Q32" s="116"/>
    </row>
    <row r="33" spans="2:19" ht="18.75" customHeight="1" x14ac:dyDescent="0.15">
      <c r="B33" s="55"/>
      <c r="C33" s="100" t="s">
        <v>8</v>
      </c>
      <c r="D33" s="100"/>
      <c r="E33" s="100"/>
      <c r="F33" s="100"/>
      <c r="G33" s="100"/>
      <c r="H33" s="100"/>
      <c r="O33" s="53"/>
    </row>
    <row r="34" spans="2:19" ht="18.75" customHeight="1" x14ac:dyDescent="0.15">
      <c r="B34" s="103" t="s">
        <v>206</v>
      </c>
      <c r="C34" s="97" t="s">
        <v>7</v>
      </c>
      <c r="D34" s="97"/>
      <c r="E34" s="97"/>
      <c r="F34" s="97"/>
      <c r="G34" s="97"/>
      <c r="H34" s="97"/>
      <c r="I34" s="128"/>
      <c r="J34" s="155"/>
      <c r="K34" s="159"/>
      <c r="L34" s="20"/>
      <c r="M34" s="103"/>
      <c r="N34" t="s">
        <v>17</v>
      </c>
      <c r="O34" s="103"/>
      <c r="P34" t="s">
        <v>167</v>
      </c>
      <c r="Q34" s="115"/>
      <c r="R34" s="111"/>
      <c r="S34" s="104"/>
    </row>
    <row r="35" spans="2:19" ht="18.75" customHeight="1" x14ac:dyDescent="0.15">
      <c r="B35" s="55"/>
      <c r="C35" s="100" t="s">
        <v>9</v>
      </c>
      <c r="D35" s="100"/>
      <c r="E35" s="100"/>
      <c r="F35" s="100"/>
      <c r="G35" s="100"/>
      <c r="H35" s="100"/>
      <c r="O35" s="53"/>
      <c r="Q35" s="109"/>
      <c r="S35" s="56" t="s">
        <v>100</v>
      </c>
    </row>
    <row r="36" spans="2:19" ht="18.75" customHeight="1" x14ac:dyDescent="0.15">
      <c r="B36" s="103" t="s">
        <v>206</v>
      </c>
      <c r="C36" s="97" t="s">
        <v>10</v>
      </c>
      <c r="D36" s="97"/>
      <c r="E36" s="97"/>
      <c r="F36" s="97"/>
      <c r="G36" s="97"/>
      <c r="H36" s="97"/>
      <c r="I36" s="128"/>
      <c r="J36" s="155"/>
      <c r="K36" s="159"/>
      <c r="L36" s="20"/>
      <c r="M36" s="103"/>
      <c r="N36" t="s">
        <v>17</v>
      </c>
      <c r="O36" s="103"/>
      <c r="P36" t="s">
        <v>167</v>
      </c>
    </row>
    <row r="37" spans="2:19" ht="18.75" customHeight="1" x14ac:dyDescent="0.15">
      <c r="B37" s="55"/>
      <c r="C37" s="21"/>
      <c r="D37" s="21"/>
      <c r="E37" s="21"/>
      <c r="F37" s="21"/>
      <c r="G37" s="21"/>
      <c r="H37" s="21"/>
      <c r="I37" s="22"/>
      <c r="J37" s="22"/>
      <c r="K37" s="22"/>
      <c r="L37" s="1"/>
      <c r="M37" s="23"/>
      <c r="N37" s="1"/>
      <c r="O37" s="117"/>
    </row>
    <row r="38" spans="2:19" ht="18.75" customHeight="1" x14ac:dyDescent="0.15">
      <c r="B38" s="103"/>
      <c r="C38" s="97" t="s">
        <v>11</v>
      </c>
      <c r="D38" s="97"/>
      <c r="E38" s="97"/>
      <c r="F38" s="97"/>
      <c r="G38" s="97"/>
      <c r="H38" s="97"/>
      <c r="I38" s="128"/>
      <c r="J38" s="155"/>
      <c r="K38" s="159"/>
      <c r="L38" s="20"/>
      <c r="M38" s="103"/>
      <c r="N38" t="s">
        <v>17</v>
      </c>
      <c r="O38" t="s">
        <v>18</v>
      </c>
    </row>
    <row r="39" spans="2:19" ht="18.75" customHeight="1" x14ac:dyDescent="0.15">
      <c r="B39" s="55"/>
      <c r="C39" s="100" t="s">
        <v>12</v>
      </c>
      <c r="D39" s="100"/>
      <c r="E39" s="100"/>
      <c r="F39" s="100"/>
      <c r="G39" s="100"/>
      <c r="H39" s="100"/>
      <c r="I39" s="100"/>
    </row>
    <row r="40" spans="2:19" ht="18.75" customHeight="1" x14ac:dyDescent="0.15">
      <c r="B40" s="55"/>
      <c r="C40" s="50"/>
      <c r="D40" s="97"/>
      <c r="E40" s="97"/>
      <c r="F40" s="50"/>
      <c r="G40" s="54" t="s">
        <v>164</v>
      </c>
      <c r="H40" s="54"/>
      <c r="I40" s="54"/>
      <c r="J40" s="54"/>
      <c r="K40" s="54"/>
    </row>
    <row r="41" spans="2:19" ht="18.75" customHeight="1" x14ac:dyDescent="0.15">
      <c r="G41" s="54" t="s">
        <v>163</v>
      </c>
      <c r="H41" s="54"/>
      <c r="I41" s="54"/>
      <c r="J41" s="54"/>
      <c r="K41" s="54"/>
    </row>
    <row r="42" spans="2:19" ht="18.75" customHeight="1" x14ac:dyDescent="0.15">
      <c r="L42" s="54"/>
    </row>
    <row r="43" spans="2:19" ht="40.5" customHeight="1" x14ac:dyDescent="0.15">
      <c r="B43" s="148" t="s">
        <v>203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</row>
    <row r="44" spans="2:19" ht="18.75" customHeight="1" x14ac:dyDescent="0.15"/>
    <row r="45" spans="2:19" ht="18.75" customHeight="1" x14ac:dyDescent="0.15">
      <c r="B45" s="98" t="s">
        <v>13</v>
      </c>
      <c r="C45" s="128"/>
      <c r="D45" s="129"/>
      <c r="E45" s="129"/>
      <c r="F45" s="129"/>
      <c r="G45" s="129"/>
      <c r="H45" s="129"/>
      <c r="I45" s="130"/>
      <c r="Q45" s="89" t="s">
        <v>142</v>
      </c>
      <c r="R45" s="89" t="s">
        <v>156</v>
      </c>
    </row>
    <row r="46" spans="2:19" ht="18.75" customHeight="1" x14ac:dyDescent="0.15">
      <c r="C46" s="165" t="s">
        <v>93</v>
      </c>
      <c r="D46" s="166"/>
      <c r="E46" s="166"/>
      <c r="F46" s="166"/>
      <c r="G46" s="166"/>
      <c r="H46" s="166"/>
      <c r="I46" s="166"/>
      <c r="Q46" s="90" t="s">
        <v>145</v>
      </c>
      <c r="R46" s="90" t="s">
        <v>157</v>
      </c>
    </row>
    <row r="47" spans="2:19" ht="18.75" customHeight="1" x14ac:dyDescent="0.15">
      <c r="B47" s="98" t="s">
        <v>14</v>
      </c>
      <c r="C47" s="167"/>
      <c r="D47" s="168"/>
      <c r="E47" s="168"/>
      <c r="F47" s="168"/>
      <c r="G47" s="168"/>
      <c r="H47" s="168"/>
      <c r="I47" s="169"/>
      <c r="J47" s="162" t="s">
        <v>94</v>
      </c>
      <c r="K47" s="163"/>
      <c r="L47" s="163"/>
      <c r="M47" s="164"/>
      <c r="N47" s="164"/>
      <c r="Q47" s="90" t="s">
        <v>211</v>
      </c>
      <c r="R47" s="90" t="s">
        <v>158</v>
      </c>
    </row>
    <row r="48" spans="2:19" ht="18.75" customHeight="1" x14ac:dyDescent="0.15">
      <c r="C48" s="165" t="s">
        <v>95</v>
      </c>
      <c r="D48" s="166"/>
      <c r="E48" s="166"/>
      <c r="F48" s="166"/>
      <c r="G48" s="166"/>
      <c r="H48" s="166"/>
      <c r="I48" s="166"/>
      <c r="Q48" s="90" t="s">
        <v>146</v>
      </c>
    </row>
    <row r="49" spans="2:19" ht="18.75" customHeight="1" x14ac:dyDescent="0.15">
      <c r="B49" s="98" t="s">
        <v>43</v>
      </c>
      <c r="C49" s="128"/>
      <c r="D49" s="129"/>
      <c r="E49" s="129"/>
      <c r="F49" s="129"/>
      <c r="G49" s="129"/>
      <c r="H49" s="129"/>
      <c r="I49" s="130"/>
      <c r="Q49" s="90" t="s">
        <v>141</v>
      </c>
    </row>
    <row r="50" spans="2:19" ht="18.75" customHeight="1" x14ac:dyDescent="0.15">
      <c r="C50" s="165" t="s">
        <v>93</v>
      </c>
      <c r="D50" s="166"/>
      <c r="E50" s="166"/>
      <c r="F50" s="166"/>
      <c r="G50" s="166"/>
      <c r="H50" s="166"/>
      <c r="I50" s="166"/>
      <c r="Q50" s="90" t="s">
        <v>148</v>
      </c>
    </row>
    <row r="51" spans="2:19" ht="18.75" customHeight="1" x14ac:dyDescent="0.15">
      <c r="B51" s="98" t="s">
        <v>15</v>
      </c>
      <c r="C51" s="103"/>
      <c r="D51" s="103"/>
      <c r="E51" s="103"/>
      <c r="F51" s="103"/>
      <c r="G51" s="103"/>
      <c r="H51" s="103"/>
      <c r="I51" s="103"/>
      <c r="J51" s="162" t="s">
        <v>103</v>
      </c>
      <c r="K51" s="164"/>
      <c r="L51" s="164"/>
      <c r="M51" s="164"/>
      <c r="Q51" s="90" t="s">
        <v>147</v>
      </c>
    </row>
    <row r="52" spans="2:19" ht="18.75" customHeight="1" x14ac:dyDescent="0.15">
      <c r="B52" s="58" t="s">
        <v>96</v>
      </c>
      <c r="C52" s="59">
        <v>0</v>
      </c>
      <c r="D52" s="59">
        <v>1</v>
      </c>
      <c r="E52" s="59">
        <v>2</v>
      </c>
      <c r="F52" s="59">
        <v>3</v>
      </c>
      <c r="G52" s="59">
        <v>4</v>
      </c>
      <c r="H52" s="59">
        <v>5</v>
      </c>
      <c r="I52" s="59">
        <v>6</v>
      </c>
      <c r="Q52" s="90" t="s">
        <v>143</v>
      </c>
    </row>
    <row r="53" spans="2:19" ht="18.75" customHeight="1" x14ac:dyDescent="0.15">
      <c r="Q53" s="90" t="s">
        <v>144</v>
      </c>
      <c r="S53" s="90" t="s">
        <v>34</v>
      </c>
    </row>
    <row r="54" spans="2:19" ht="18.75" customHeight="1" x14ac:dyDescent="0.15">
      <c r="Q54" s="90" t="s">
        <v>151</v>
      </c>
      <c r="S54" s="90" t="s">
        <v>35</v>
      </c>
    </row>
    <row r="55" spans="2:19" ht="18.75" customHeight="1" x14ac:dyDescent="0.15">
      <c r="Q55" s="90" t="s">
        <v>149</v>
      </c>
      <c r="S55" s="90" t="s">
        <v>36</v>
      </c>
    </row>
    <row r="56" spans="2:19" ht="18.75" customHeight="1" x14ac:dyDescent="0.15">
      <c r="Q56" s="90" t="s">
        <v>154</v>
      </c>
      <c r="S56" s="90" t="s">
        <v>37</v>
      </c>
    </row>
    <row r="57" spans="2:19" ht="18.75" customHeight="1" x14ac:dyDescent="0.15">
      <c r="Q57" s="90" t="s">
        <v>150</v>
      </c>
      <c r="S57" s="90" t="s">
        <v>38</v>
      </c>
    </row>
    <row r="58" spans="2:19" ht="18.75" customHeight="1" x14ac:dyDescent="0.15">
      <c r="Q58" s="90" t="s">
        <v>152</v>
      </c>
      <c r="S58" s="90" t="s">
        <v>39</v>
      </c>
    </row>
    <row r="59" spans="2:19" ht="18.75" customHeight="1" x14ac:dyDescent="0.15">
      <c r="Q59" s="90" t="s">
        <v>153</v>
      </c>
      <c r="S59" s="90" t="s">
        <v>40</v>
      </c>
    </row>
    <row r="60" spans="2:19" ht="18.75" customHeight="1" x14ac:dyDescent="0.15">
      <c r="Q60" s="90" t="s">
        <v>155</v>
      </c>
      <c r="S60" s="90" t="s">
        <v>41</v>
      </c>
    </row>
    <row r="61" spans="2:19" ht="18.75" customHeight="1" x14ac:dyDescent="0.15">
      <c r="S61" s="90" t="s">
        <v>42</v>
      </c>
    </row>
    <row r="62" spans="2:19" ht="18.75" customHeight="1" x14ac:dyDescent="0.15"/>
  </sheetData>
  <sheetProtection password="EE2F" sheet="1" objects="1" scenarios="1" selectLockedCells="1"/>
  <dataConsolidate/>
  <mergeCells count="36">
    <mergeCell ref="J51:M51"/>
    <mergeCell ref="C48:I48"/>
    <mergeCell ref="C50:I50"/>
    <mergeCell ref="I34:K34"/>
    <mergeCell ref="I36:K36"/>
    <mergeCell ref="I38:K38"/>
    <mergeCell ref="C47:I47"/>
    <mergeCell ref="C49:I49"/>
    <mergeCell ref="C45:I45"/>
    <mergeCell ref="C46:I46"/>
    <mergeCell ref="I30:K30"/>
    <mergeCell ref="I32:K32"/>
    <mergeCell ref="I29:K29"/>
    <mergeCell ref="I28:K28"/>
    <mergeCell ref="J47:N47"/>
    <mergeCell ref="C23:H23"/>
    <mergeCell ref="C22:H22"/>
    <mergeCell ref="C24:H24"/>
    <mergeCell ref="B43:P43"/>
    <mergeCell ref="J7:K7"/>
    <mergeCell ref="G8:H8"/>
    <mergeCell ref="J8:K8"/>
    <mergeCell ref="G7:H7"/>
    <mergeCell ref="C16:P16"/>
    <mergeCell ref="C18:N18"/>
    <mergeCell ref="C20:N20"/>
    <mergeCell ref="C10:E10"/>
    <mergeCell ref="C17:N17"/>
    <mergeCell ref="C19:N19"/>
    <mergeCell ref="M28:O28"/>
    <mergeCell ref="C11:E11"/>
    <mergeCell ref="C7:E7"/>
    <mergeCell ref="C8:E8"/>
    <mergeCell ref="C15:P15"/>
    <mergeCell ref="B3:P3"/>
    <mergeCell ref="C21:H21"/>
  </mergeCells>
  <phoneticPr fontId="1"/>
  <dataValidations count="9">
    <dataValidation type="list" allowBlank="1" showInputMessage="1" showErrorMessage="1" sqref="B30 B32 B34 B36 B38">
      <formula1>"○,　"</formula1>
    </dataValidation>
    <dataValidation type="list" allowBlank="1" showInputMessage="1" showErrorMessage="1" sqref="C10:E10">
      <formula1>"開始,廃止"</formula1>
    </dataValidation>
    <dataValidation type="list" allowBlank="1" showInputMessage="1" showErrorMessage="1" sqref="O30 O32 O34">
      <formula1>"1,2,3,4"</formula1>
    </dataValidation>
    <dataValidation type="list" allowBlank="1" showInputMessage="1" showErrorMessage="1" sqref="O36">
      <formula1>"1,2,3,4,5,6,7,8,9"</formula1>
    </dataValidation>
    <dataValidation type="list" allowBlank="1" showInputMessage="1" showErrorMessage="1" sqref="C51:I51">
      <formula1>"0,1,2,3,4,5,6,7,8,9"</formula1>
    </dataValidation>
    <dataValidation type="list" allowBlank="1" showInputMessage="1" showErrorMessage="1" sqref="C45:I45">
      <formula1>$Q$45:$Q$60</formula1>
    </dataValidation>
    <dataValidation type="list" allowBlank="1" showInputMessage="1" showErrorMessage="1" sqref="C49:I49">
      <formula1>$R$45:$R$47</formula1>
    </dataValidation>
    <dataValidation type="list" allowBlank="1" showInputMessage="1" showErrorMessage="1" sqref="Q34">
      <formula1>"期別ごと,全期前納"</formula1>
    </dataValidation>
    <dataValidation type="list" allowBlank="1" showInputMessage="1" showErrorMessage="1" sqref="Q30 Q32">
      <formula1>"期別ごと,全期前納"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Y56"/>
  <sheetViews>
    <sheetView showGridLines="0" workbookViewId="0">
      <selection activeCell="AN23" sqref="AN23:AQ23"/>
    </sheetView>
  </sheetViews>
  <sheetFormatPr defaultRowHeight="13.5" x14ac:dyDescent="0.15"/>
  <cols>
    <col min="1" max="176" width="1.375" style="2" customWidth="1"/>
    <col min="177" max="16384" width="9" style="2"/>
  </cols>
  <sheetData>
    <row r="1" spans="1:75" x14ac:dyDescent="0.15">
      <c r="A1" s="2" t="s">
        <v>19</v>
      </c>
      <c r="BL1" s="243" t="s">
        <v>20</v>
      </c>
      <c r="BM1" s="244"/>
      <c r="BN1" s="244"/>
      <c r="BO1" s="244"/>
      <c r="BP1" s="244"/>
      <c r="BQ1" s="244"/>
      <c r="BR1" s="244"/>
      <c r="BS1" s="244"/>
      <c r="BT1" s="244"/>
      <c r="BU1" s="244"/>
      <c r="BV1" s="245"/>
      <c r="BW1" s="5"/>
    </row>
    <row r="2" spans="1:75" ht="15.75" customHeight="1" x14ac:dyDescent="0.15">
      <c r="BO2" s="4"/>
    </row>
    <row r="3" spans="1:75" ht="18.75" x14ac:dyDescent="0.15">
      <c r="A3" s="267" t="s">
        <v>33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</row>
    <row r="4" spans="1:75" x14ac:dyDescent="0.15">
      <c r="A4" s="2" t="s">
        <v>21</v>
      </c>
    </row>
    <row r="5" spans="1:75" x14ac:dyDescent="0.15">
      <c r="AW5" s="87" t="s">
        <v>138</v>
      </c>
      <c r="AX5" s="85"/>
      <c r="AY5" s="85"/>
      <c r="AZ5" s="85"/>
      <c r="BA5" s="85"/>
      <c r="BB5" s="85"/>
      <c r="BC5" s="170" t="str">
        <f>IF(入力シート!C7="","",入力シート!C7)</f>
        <v/>
      </c>
      <c r="BD5" s="171"/>
      <c r="BE5" s="171"/>
      <c r="BF5" s="171"/>
      <c r="BG5" s="171"/>
      <c r="BH5" s="171"/>
      <c r="BI5" s="171"/>
      <c r="BJ5" s="249" t="s">
        <v>60</v>
      </c>
      <c r="BK5" s="164"/>
      <c r="BL5" s="250" t="str">
        <f>IF(入力シート!G7="","",入力シート!G7)</f>
        <v/>
      </c>
      <c r="BM5" s="251"/>
      <c r="BN5" s="249" t="s">
        <v>61</v>
      </c>
      <c r="BO5" s="164"/>
      <c r="BP5" s="250" t="str">
        <f>IF(入力シート!J7="","",入力シート!J7)</f>
        <v/>
      </c>
      <c r="BQ5" s="251"/>
      <c r="BR5" s="249" t="s">
        <v>62</v>
      </c>
      <c r="BS5" s="164"/>
    </row>
    <row r="7" spans="1:75" ht="15" x14ac:dyDescent="0.15">
      <c r="A7" s="3" t="s">
        <v>22</v>
      </c>
      <c r="AC7" s="19"/>
    </row>
    <row r="8" spans="1:75" ht="7.5" customHeight="1" thickBot="1" x14ac:dyDescent="0.2">
      <c r="J8" s="4"/>
      <c r="K8" s="4"/>
      <c r="L8" s="4"/>
      <c r="M8" s="4"/>
      <c r="N8" s="4"/>
      <c r="O8" s="4"/>
      <c r="P8" s="4"/>
    </row>
    <row r="9" spans="1:75" ht="20.25" customHeight="1" thickBot="1" x14ac:dyDescent="0.2">
      <c r="A9" s="252" t="str">
        <f>IF(入力シート!C10="","開始",入力シート!C10)</f>
        <v>開始</v>
      </c>
      <c r="B9" s="253"/>
      <c r="C9" s="253"/>
      <c r="D9" s="253"/>
      <c r="E9" s="253"/>
      <c r="F9" s="253"/>
      <c r="G9" s="253"/>
      <c r="H9" s="254"/>
      <c r="I9" s="275" t="str">
        <f>IF(A9="廃止","開始","廃止")</f>
        <v>廃止</v>
      </c>
      <c r="J9" s="276"/>
      <c r="K9" s="276"/>
      <c r="L9" s="276"/>
      <c r="M9" s="276"/>
      <c r="N9" s="276"/>
      <c r="O9" s="276"/>
      <c r="P9" s="277"/>
      <c r="Q9" s="17"/>
      <c r="R9" s="6"/>
    </row>
    <row r="10" spans="1:75" ht="18.75" customHeight="1" x14ac:dyDescent="0.15"/>
    <row r="11" spans="1:75" ht="15" x14ac:dyDescent="0.15">
      <c r="A11" s="3" t="s">
        <v>23</v>
      </c>
    </row>
    <row r="12" spans="1:75" ht="7.5" customHeight="1" thickBot="1" x14ac:dyDescent="0.2"/>
    <row r="13" spans="1:75" ht="20.25" customHeight="1" x14ac:dyDescent="0.15">
      <c r="A13" s="287" t="s">
        <v>24</v>
      </c>
      <c r="B13" s="288"/>
      <c r="C13" s="288"/>
      <c r="D13" s="288"/>
      <c r="E13" s="288"/>
      <c r="F13" s="288"/>
      <c r="G13" s="288"/>
      <c r="H13" s="288"/>
      <c r="I13" s="288"/>
      <c r="J13" s="269" t="str">
        <f>IF(入力シート!C15="","",入力シート!C15)</f>
        <v/>
      </c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1"/>
    </row>
    <row r="14" spans="1:75" ht="20.25" customHeight="1" x14ac:dyDescent="0.15">
      <c r="A14" s="289"/>
      <c r="B14" s="290"/>
      <c r="C14" s="290"/>
      <c r="D14" s="290"/>
      <c r="E14" s="290"/>
      <c r="F14" s="290"/>
      <c r="G14" s="290"/>
      <c r="H14" s="290"/>
      <c r="I14" s="290"/>
      <c r="J14" s="272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4"/>
    </row>
    <row r="15" spans="1:75" ht="20.25" customHeight="1" x14ac:dyDescent="0.15">
      <c r="A15" s="291" t="s">
        <v>25</v>
      </c>
      <c r="B15" s="292"/>
      <c r="C15" s="292"/>
      <c r="D15" s="292"/>
      <c r="E15" s="292"/>
      <c r="F15" s="292"/>
      <c r="G15" s="292"/>
      <c r="H15" s="292"/>
      <c r="I15" s="293"/>
      <c r="J15" s="210" t="str">
        <f>IF(入力シート!C19="","",入力シート!C19)</f>
        <v/>
      </c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2"/>
      <c r="BC15" s="218" t="s">
        <v>27</v>
      </c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20"/>
    </row>
    <row r="16" spans="1:75" ht="23.25" customHeight="1" x14ac:dyDescent="0.15">
      <c r="A16" s="194" t="s">
        <v>26</v>
      </c>
      <c r="B16" s="195"/>
      <c r="C16" s="195"/>
      <c r="D16" s="195"/>
      <c r="E16" s="195"/>
      <c r="F16" s="195"/>
      <c r="G16" s="195"/>
      <c r="H16" s="195"/>
      <c r="I16" s="195"/>
      <c r="J16" s="283" t="str">
        <f>IF(入力シート!C17="","",入力シート!C17)</f>
        <v/>
      </c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78" t="s">
        <v>88</v>
      </c>
      <c r="AY16" s="279"/>
      <c r="AZ16" s="279"/>
      <c r="BA16" s="279"/>
      <c r="BB16" s="280"/>
      <c r="BC16" s="259" t="s">
        <v>47</v>
      </c>
      <c r="BD16" s="260"/>
      <c r="BE16" s="260"/>
      <c r="BF16" s="260"/>
      <c r="BG16" s="262" t="str">
        <f>IF(入力シート!C21="","    (     )",入力シート!C21)</f>
        <v xml:space="preserve">    (     )</v>
      </c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4"/>
    </row>
    <row r="17" spans="1:103" ht="23.25" customHeight="1" thickBot="1" x14ac:dyDescent="0.2">
      <c r="A17" s="196"/>
      <c r="B17" s="197"/>
      <c r="C17" s="197"/>
      <c r="D17" s="197"/>
      <c r="E17" s="197"/>
      <c r="F17" s="197"/>
      <c r="G17" s="197"/>
      <c r="H17" s="197"/>
      <c r="I17" s="197"/>
      <c r="J17" s="285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1"/>
      <c r="AY17" s="281"/>
      <c r="AZ17" s="281"/>
      <c r="BA17" s="281"/>
      <c r="BB17" s="282"/>
      <c r="BC17" s="178" t="s">
        <v>48</v>
      </c>
      <c r="BD17" s="261"/>
      <c r="BE17" s="261"/>
      <c r="BF17" s="261"/>
      <c r="BG17" s="265" t="str">
        <f>IF(入力シート!C23="","    (     )",入力シート!C23)</f>
        <v xml:space="preserve">    (     )</v>
      </c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6"/>
    </row>
    <row r="18" spans="1:103" ht="18.75" customHeight="1" x14ac:dyDescent="0.15">
      <c r="AQ18" s="2" t="s">
        <v>91</v>
      </c>
    </row>
    <row r="19" spans="1:103" ht="15" x14ac:dyDescent="0.15">
      <c r="A19" s="3" t="s">
        <v>28</v>
      </c>
    </row>
    <row r="20" spans="1:103" ht="7.5" customHeight="1" thickBot="1" x14ac:dyDescent="0.2"/>
    <row r="21" spans="1:103" ht="40.5" customHeight="1" thickBot="1" x14ac:dyDescent="0.2">
      <c r="A21" s="246" t="s">
        <v>29</v>
      </c>
      <c r="B21" s="247"/>
      <c r="C21" s="247"/>
      <c r="D21" s="247"/>
      <c r="E21" s="247"/>
      <c r="F21" s="247"/>
      <c r="G21" s="247"/>
      <c r="H21" s="247"/>
      <c r="I21" s="248"/>
      <c r="J21" s="202" t="str">
        <f>IF(入力シート!C45="","",入力シート!C45)</f>
        <v/>
      </c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4"/>
      <c r="Y21" s="204"/>
      <c r="Z21" s="204"/>
      <c r="AA21" s="204"/>
      <c r="AB21" s="205"/>
      <c r="AC21" s="205"/>
      <c r="AD21" s="205"/>
      <c r="AE21" s="205"/>
      <c r="AF21" s="225" t="str">
        <f>IF(入力シート!C45="","銀行・信用金庫・農協","")</f>
        <v>銀行・信用金庫・農協</v>
      </c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7" t="str">
        <f>IF(入力シート!C47="","",入力シート!C47)</f>
        <v/>
      </c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9" t="str">
        <f>IF(入力シート!C47="","店","")</f>
        <v>店</v>
      </c>
      <c r="BQ21" s="229"/>
      <c r="BR21" s="229"/>
      <c r="BS21" s="229"/>
      <c r="BT21" s="229"/>
      <c r="BU21" s="229"/>
      <c r="BV21" s="230"/>
    </row>
    <row r="22" spans="1:103" ht="15" customHeight="1" x14ac:dyDescent="0.15">
      <c r="A22" s="234"/>
      <c r="B22" s="232"/>
      <c r="C22" s="232"/>
      <c r="D22" s="232"/>
      <c r="E22" s="232"/>
      <c r="F22" s="232"/>
      <c r="G22" s="232"/>
      <c r="H22" s="232"/>
      <c r="I22" s="233"/>
      <c r="J22" s="198" t="s">
        <v>43</v>
      </c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200"/>
      <c r="X22" s="198" t="s">
        <v>44</v>
      </c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201"/>
      <c r="AZ22" s="255" t="s">
        <v>45</v>
      </c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7"/>
      <c r="BL22" s="221" t="s">
        <v>64</v>
      </c>
      <c r="BM22" s="222"/>
      <c r="BN22" s="258" t="s">
        <v>46</v>
      </c>
      <c r="BO22" s="256"/>
      <c r="BP22" s="256"/>
      <c r="BQ22" s="256"/>
      <c r="BR22" s="256"/>
      <c r="BS22" s="256"/>
      <c r="BT22" s="256"/>
      <c r="BU22" s="256"/>
      <c r="BV22" s="257"/>
    </row>
    <row r="23" spans="1:103" ht="36" customHeight="1" thickBot="1" x14ac:dyDescent="0.2">
      <c r="A23" s="235"/>
      <c r="B23" s="236"/>
      <c r="C23" s="236"/>
      <c r="D23" s="236"/>
      <c r="E23" s="236"/>
      <c r="F23" s="236"/>
      <c r="G23" s="236"/>
      <c r="H23" s="236"/>
      <c r="I23" s="237"/>
      <c r="J23" s="207" t="str">
        <f>IF(入力シート!C49="","1.普通　2.当座　3.納税準備",入力シート!C49)</f>
        <v>1.普通　2.当座　3.納税準備</v>
      </c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9"/>
      <c r="X23" s="213" t="str">
        <f>IF(入力シート!C51="","",入力シート!C51)</f>
        <v/>
      </c>
      <c r="Y23" s="214"/>
      <c r="Z23" s="214"/>
      <c r="AA23" s="214"/>
      <c r="AB23" s="215" t="str">
        <f>IF(入力シート!D51="","",入力シート!D51)</f>
        <v/>
      </c>
      <c r="AC23" s="214"/>
      <c r="AD23" s="214"/>
      <c r="AE23" s="214"/>
      <c r="AF23" s="215" t="str">
        <f>IF(入力シート!E51="","",入力シート!E51)</f>
        <v/>
      </c>
      <c r="AG23" s="214"/>
      <c r="AH23" s="214"/>
      <c r="AI23" s="214"/>
      <c r="AJ23" s="215" t="str">
        <f>IF(入力シート!F51="","",入力シート!F51)</f>
        <v/>
      </c>
      <c r="AK23" s="214"/>
      <c r="AL23" s="214"/>
      <c r="AM23" s="216"/>
      <c r="AN23" s="214" t="str">
        <f>IF(入力シート!G51="","",入力シート!G51)</f>
        <v/>
      </c>
      <c r="AO23" s="214"/>
      <c r="AP23" s="214"/>
      <c r="AQ23" s="214"/>
      <c r="AR23" s="215" t="str">
        <f>IF(入力シート!H51="","",入力シート!H51)</f>
        <v/>
      </c>
      <c r="AS23" s="214"/>
      <c r="AT23" s="214"/>
      <c r="AU23" s="216"/>
      <c r="AV23" s="214" t="str">
        <f>IF(入力シート!I51="","",入力シート!I51)</f>
        <v/>
      </c>
      <c r="AW23" s="214"/>
      <c r="AX23" s="214"/>
      <c r="AY23" s="217"/>
      <c r="AZ23" s="24"/>
      <c r="BA23" s="13"/>
      <c r="BB23" s="13"/>
      <c r="BC23" s="51"/>
      <c r="BD23" s="13"/>
      <c r="BE23" s="13"/>
      <c r="BF23" s="51"/>
      <c r="BG23" s="13"/>
      <c r="BH23" s="52"/>
      <c r="BI23" s="13"/>
      <c r="BJ23" s="13"/>
      <c r="BK23" s="14"/>
      <c r="BL23" s="223"/>
      <c r="BM23" s="224"/>
      <c r="BN23" s="25"/>
      <c r="BO23" s="4"/>
      <c r="BP23" s="4"/>
      <c r="BQ23" s="73"/>
      <c r="BR23" s="4"/>
      <c r="BS23" s="4"/>
      <c r="BT23" s="73"/>
      <c r="BU23" s="4"/>
      <c r="BV23" s="30"/>
    </row>
    <row r="24" spans="1:103" ht="20.25" customHeight="1" x14ac:dyDescent="0.15">
      <c r="A24" s="231" t="s">
        <v>30</v>
      </c>
      <c r="B24" s="232"/>
      <c r="C24" s="232"/>
      <c r="D24" s="232"/>
      <c r="E24" s="232"/>
      <c r="F24" s="232"/>
      <c r="G24" s="232"/>
      <c r="H24" s="232"/>
      <c r="I24" s="233"/>
      <c r="J24" s="238" t="s">
        <v>25</v>
      </c>
      <c r="K24" s="239"/>
      <c r="L24" s="239"/>
      <c r="M24" s="239"/>
      <c r="N24" s="239"/>
      <c r="O24" s="240"/>
      <c r="P24" s="241"/>
      <c r="Q24" s="15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90" t="s">
        <v>123</v>
      </c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206"/>
      <c r="BL24" s="24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4"/>
    </row>
    <row r="25" spans="1:103" ht="40.5" customHeight="1" x14ac:dyDescent="0.15">
      <c r="A25" s="234"/>
      <c r="B25" s="232"/>
      <c r="C25" s="232"/>
      <c r="D25" s="232"/>
      <c r="E25" s="232"/>
      <c r="F25" s="232"/>
      <c r="G25" s="232"/>
      <c r="H25" s="232"/>
      <c r="I25" s="233"/>
      <c r="J25" s="318" t="s">
        <v>26</v>
      </c>
      <c r="K25" s="319"/>
      <c r="L25" s="319"/>
      <c r="M25" s="319"/>
      <c r="N25" s="319"/>
      <c r="O25" s="320"/>
      <c r="P25" s="321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75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8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103" ht="40.5" customHeight="1" thickBot="1" x14ac:dyDescent="0.2">
      <c r="A26" s="235"/>
      <c r="B26" s="236"/>
      <c r="C26" s="236"/>
      <c r="D26" s="236"/>
      <c r="E26" s="236"/>
      <c r="F26" s="236"/>
      <c r="G26" s="236"/>
      <c r="H26" s="236"/>
      <c r="I26" s="237"/>
      <c r="J26" s="322"/>
      <c r="K26" s="179"/>
      <c r="L26" s="179"/>
      <c r="M26" s="179"/>
      <c r="N26" s="179"/>
      <c r="O26" s="197"/>
      <c r="P26" s="317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11"/>
      <c r="AZ26" s="9"/>
      <c r="BA26" s="9"/>
      <c r="BB26" s="9"/>
      <c r="BC26" s="9"/>
      <c r="BD26" s="9"/>
      <c r="BE26" s="9"/>
      <c r="BF26" s="9"/>
      <c r="BG26" s="9"/>
      <c r="BH26" s="9"/>
      <c r="BI26" s="4"/>
      <c r="BJ26" s="9"/>
      <c r="BK26" s="10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CA26" s="4"/>
      <c r="CY26" s="4"/>
    </row>
    <row r="27" spans="1:103" ht="18.75" customHeight="1" x14ac:dyDescent="0.15">
      <c r="BI27" s="7"/>
      <c r="BL27" s="4"/>
    </row>
    <row r="28" spans="1:103" ht="15" x14ac:dyDescent="0.15">
      <c r="A28" s="3" t="s">
        <v>31</v>
      </c>
    </row>
    <row r="29" spans="1:103" ht="7.5" customHeight="1" thickBot="1" x14ac:dyDescent="0.2"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</row>
    <row r="30" spans="1:103" ht="13.5" customHeight="1" x14ac:dyDescent="0.15">
      <c r="A30" s="246" t="s">
        <v>32</v>
      </c>
      <c r="B30" s="240"/>
      <c r="C30" s="240"/>
      <c r="D30" s="240"/>
      <c r="E30" s="241"/>
      <c r="F30" s="295" t="s">
        <v>57</v>
      </c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7"/>
      <c r="T30" s="221" t="s">
        <v>58</v>
      </c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21" t="s">
        <v>59</v>
      </c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307" t="s">
        <v>176</v>
      </c>
      <c r="AZ30" s="308"/>
      <c r="BA30" s="308"/>
      <c r="BB30" s="308"/>
      <c r="BC30" s="308"/>
      <c r="BD30" s="308"/>
      <c r="BE30" s="308"/>
      <c r="BF30" s="309"/>
      <c r="BG30" s="357" t="s">
        <v>177</v>
      </c>
      <c r="BH30" s="358"/>
      <c r="BI30" s="358"/>
      <c r="BJ30" s="358"/>
      <c r="BK30" s="358"/>
      <c r="BL30" s="358"/>
      <c r="BM30" s="358"/>
      <c r="BN30" s="358"/>
      <c r="BO30" s="358"/>
      <c r="BP30" s="358"/>
      <c r="BQ30" s="358"/>
      <c r="BR30" s="359"/>
      <c r="BS30" s="359"/>
      <c r="BT30" s="359"/>
      <c r="BU30" s="359"/>
      <c r="BV30" s="360"/>
      <c r="BW30" s="107"/>
      <c r="BX30" s="107"/>
      <c r="BY30" s="107"/>
    </row>
    <row r="31" spans="1:103" ht="13.5" customHeight="1" x14ac:dyDescent="0.15">
      <c r="A31" s="294"/>
      <c r="B31" s="185"/>
      <c r="C31" s="185"/>
      <c r="D31" s="185"/>
      <c r="E31" s="186"/>
      <c r="F31" s="184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6"/>
      <c r="T31" s="184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4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310"/>
      <c r="AZ31" s="311"/>
      <c r="BA31" s="311"/>
      <c r="BB31" s="311"/>
      <c r="BC31" s="311"/>
      <c r="BD31" s="311"/>
      <c r="BE31" s="311"/>
      <c r="BF31" s="312"/>
      <c r="BG31" s="361" t="s">
        <v>178</v>
      </c>
      <c r="BH31" s="362"/>
      <c r="BI31" s="362"/>
      <c r="BJ31" s="362"/>
      <c r="BK31" s="362"/>
      <c r="BL31" s="362"/>
      <c r="BM31" s="362"/>
      <c r="BN31" s="362"/>
      <c r="BO31" s="362"/>
      <c r="BP31" s="362"/>
      <c r="BQ31" s="362"/>
      <c r="BR31" s="363"/>
      <c r="BS31" s="363"/>
      <c r="BT31" s="363"/>
      <c r="BU31" s="363"/>
      <c r="BV31" s="364"/>
      <c r="BW31" s="107"/>
      <c r="BX31" s="107"/>
      <c r="BY31" s="107"/>
    </row>
    <row r="32" spans="1:103" ht="17.100000000000001" customHeight="1" x14ac:dyDescent="0.15">
      <c r="A32" s="172" t="str">
        <f>IF(入力シート!B30="","",入力シート!B30)</f>
        <v>　</v>
      </c>
      <c r="B32" s="173"/>
      <c r="C32" s="173"/>
      <c r="D32" s="173"/>
      <c r="E32" s="174"/>
      <c r="F32" s="181" t="s">
        <v>49</v>
      </c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3"/>
      <c r="T32" s="335" t="str">
        <f>IF(入力シート!I30="","",入力シート!I30)</f>
        <v/>
      </c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339" t="str">
        <f>IF(入力シート!M30="","",入力シート!M30)</f>
        <v/>
      </c>
      <c r="AH32" s="340"/>
      <c r="AI32" s="340"/>
      <c r="AJ32" s="340"/>
      <c r="AK32" s="340"/>
      <c r="AL32" s="340"/>
      <c r="AM32" s="242" t="s">
        <v>63</v>
      </c>
      <c r="AN32" s="242"/>
      <c r="AO32" s="242"/>
      <c r="AP32" s="242"/>
      <c r="AQ32" s="298" t="str">
        <f>IF(入力シート!O30="","",入力シート!O30)</f>
        <v/>
      </c>
      <c r="AR32" s="298"/>
      <c r="AS32" s="300" t="s">
        <v>169</v>
      </c>
      <c r="AT32" s="300"/>
      <c r="AU32" s="300"/>
      <c r="AV32" s="300"/>
      <c r="AW32" s="300"/>
      <c r="AX32" s="301"/>
      <c r="AY32" s="345" t="str">
        <f>IF(入力シート!Q30="","期別ごと",入力シート!Q30)</f>
        <v>期別ごと</v>
      </c>
      <c r="AZ32" s="345"/>
      <c r="BA32" s="345"/>
      <c r="BB32" s="345"/>
      <c r="BC32" s="351" t="str">
        <f>IF(AY32="全期前納","期別ごと","全期前納")</f>
        <v>全期前納</v>
      </c>
      <c r="BD32" s="352"/>
      <c r="BE32" s="352"/>
      <c r="BF32" s="353"/>
      <c r="BG32" s="374" t="s">
        <v>192</v>
      </c>
      <c r="BH32" s="369"/>
      <c r="BI32" s="369"/>
      <c r="BJ32" s="369"/>
      <c r="BK32" s="147"/>
      <c r="BL32" s="112" t="s">
        <v>185</v>
      </c>
      <c r="BM32" s="373" t="s">
        <v>190</v>
      </c>
      <c r="BN32" s="147"/>
      <c r="BO32" s="147"/>
      <c r="BP32" s="369" t="s">
        <v>186</v>
      </c>
      <c r="BQ32" s="370"/>
      <c r="BR32" s="370"/>
      <c r="BS32" s="70" t="s">
        <v>185</v>
      </c>
      <c r="BT32" s="365" t="s">
        <v>184</v>
      </c>
      <c r="BU32" s="365"/>
      <c r="BV32" s="366"/>
      <c r="BW32" s="107"/>
      <c r="BX32" s="107"/>
      <c r="BY32" s="107"/>
    </row>
    <row r="33" spans="1:77" ht="17.100000000000001" customHeight="1" x14ac:dyDescent="0.15">
      <c r="A33" s="175"/>
      <c r="B33" s="176"/>
      <c r="C33" s="176"/>
      <c r="D33" s="176"/>
      <c r="E33" s="177"/>
      <c r="F33" s="190" t="s">
        <v>50</v>
      </c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6"/>
      <c r="T33" s="184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341"/>
      <c r="AH33" s="342"/>
      <c r="AI33" s="342"/>
      <c r="AJ33" s="342"/>
      <c r="AK33" s="342"/>
      <c r="AL33" s="342"/>
      <c r="AM33" s="304"/>
      <c r="AN33" s="304"/>
      <c r="AO33" s="304"/>
      <c r="AP33" s="304"/>
      <c r="AQ33" s="299"/>
      <c r="AR33" s="299"/>
      <c r="AS33" s="302"/>
      <c r="AT33" s="302"/>
      <c r="AU33" s="302"/>
      <c r="AV33" s="302"/>
      <c r="AW33" s="302"/>
      <c r="AX33" s="303"/>
      <c r="AY33" s="346"/>
      <c r="AZ33" s="346"/>
      <c r="BA33" s="346"/>
      <c r="BB33" s="346"/>
      <c r="BC33" s="354"/>
      <c r="BD33" s="355"/>
      <c r="BE33" s="355"/>
      <c r="BF33" s="356"/>
      <c r="BG33" s="375" t="s">
        <v>193</v>
      </c>
      <c r="BH33" s="371"/>
      <c r="BI33" s="371"/>
      <c r="BJ33" s="371"/>
      <c r="BK33" s="290"/>
      <c r="BL33" s="113" t="s">
        <v>185</v>
      </c>
      <c r="BM33" s="386" t="s">
        <v>191</v>
      </c>
      <c r="BN33" s="290"/>
      <c r="BO33" s="290"/>
      <c r="BP33" s="371" t="s">
        <v>187</v>
      </c>
      <c r="BQ33" s="372"/>
      <c r="BR33" s="372"/>
      <c r="BS33" s="113" t="s">
        <v>185</v>
      </c>
      <c r="BT33" s="367" t="s">
        <v>188</v>
      </c>
      <c r="BU33" s="367"/>
      <c r="BV33" s="368"/>
      <c r="BW33" s="17"/>
      <c r="BX33" s="17"/>
      <c r="BY33" s="17"/>
    </row>
    <row r="34" spans="1:77" ht="17.100000000000001" customHeight="1" x14ac:dyDescent="0.15">
      <c r="A34" s="172" t="str">
        <f>IF(入力シート!B32="","",入力シート!B32)</f>
        <v/>
      </c>
      <c r="B34" s="173"/>
      <c r="C34" s="173"/>
      <c r="D34" s="173"/>
      <c r="E34" s="174"/>
      <c r="F34" s="187" t="s">
        <v>51</v>
      </c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9"/>
      <c r="T34" s="335" t="str">
        <f>IF(入力シート!I32="","",入力シート!I32)</f>
        <v/>
      </c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339" t="str">
        <f>IF(入力シート!M32="","",入力シート!M32)</f>
        <v/>
      </c>
      <c r="AH34" s="340"/>
      <c r="AI34" s="340"/>
      <c r="AJ34" s="340"/>
      <c r="AK34" s="340"/>
      <c r="AL34" s="340"/>
      <c r="AM34" s="242" t="s">
        <v>63</v>
      </c>
      <c r="AN34" s="242"/>
      <c r="AO34" s="242"/>
      <c r="AP34" s="242"/>
      <c r="AQ34" s="298" t="str">
        <f>IF(入力シート!O32="","",入力シート!O32)</f>
        <v/>
      </c>
      <c r="AR34" s="298"/>
      <c r="AS34" s="300" t="s">
        <v>169</v>
      </c>
      <c r="AT34" s="300"/>
      <c r="AU34" s="300"/>
      <c r="AV34" s="300"/>
      <c r="AW34" s="300"/>
      <c r="AX34" s="301"/>
      <c r="AY34" s="345" t="str">
        <f>IF(入力シート!Q32="","期別ごと",入力シート!Q32)</f>
        <v>期別ごと</v>
      </c>
      <c r="AZ34" s="345"/>
      <c r="BA34" s="345"/>
      <c r="BB34" s="345"/>
      <c r="BC34" s="351" t="str">
        <f>IF(AY34="全期前納","期別ごと","全期前納")</f>
        <v>全期前納</v>
      </c>
      <c r="BD34" s="352"/>
      <c r="BE34" s="352"/>
      <c r="BF34" s="353"/>
      <c r="BG34" s="374" t="s">
        <v>192</v>
      </c>
      <c r="BH34" s="369"/>
      <c r="BI34" s="369"/>
      <c r="BJ34" s="369"/>
      <c r="BK34" s="147"/>
      <c r="BL34" s="112" t="s">
        <v>185</v>
      </c>
      <c r="BM34" s="373" t="s">
        <v>194</v>
      </c>
      <c r="BN34" s="147"/>
      <c r="BO34" s="147"/>
      <c r="BP34" s="369" t="s">
        <v>186</v>
      </c>
      <c r="BQ34" s="370"/>
      <c r="BR34" s="370"/>
      <c r="BS34" s="70" t="s">
        <v>185</v>
      </c>
      <c r="BT34" s="365" t="s">
        <v>195</v>
      </c>
      <c r="BU34" s="365"/>
      <c r="BV34" s="366"/>
      <c r="BW34" s="17"/>
      <c r="BX34" s="17"/>
      <c r="BY34" s="17"/>
    </row>
    <row r="35" spans="1:77" ht="17.100000000000001" customHeight="1" x14ac:dyDescent="0.15">
      <c r="A35" s="175"/>
      <c r="B35" s="176"/>
      <c r="C35" s="176"/>
      <c r="D35" s="176"/>
      <c r="E35" s="177"/>
      <c r="F35" s="190" t="s">
        <v>52</v>
      </c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6"/>
      <c r="T35" s="184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341"/>
      <c r="AH35" s="342"/>
      <c r="AI35" s="342"/>
      <c r="AJ35" s="342"/>
      <c r="AK35" s="342"/>
      <c r="AL35" s="342"/>
      <c r="AM35" s="304"/>
      <c r="AN35" s="304"/>
      <c r="AO35" s="304"/>
      <c r="AP35" s="304"/>
      <c r="AQ35" s="299"/>
      <c r="AR35" s="299"/>
      <c r="AS35" s="302"/>
      <c r="AT35" s="302"/>
      <c r="AU35" s="302"/>
      <c r="AV35" s="302"/>
      <c r="AW35" s="302"/>
      <c r="AX35" s="303"/>
      <c r="AY35" s="346"/>
      <c r="AZ35" s="346"/>
      <c r="BA35" s="346"/>
      <c r="BB35" s="346"/>
      <c r="BC35" s="354"/>
      <c r="BD35" s="355"/>
      <c r="BE35" s="355"/>
      <c r="BF35" s="356"/>
      <c r="BG35" s="375" t="s">
        <v>193</v>
      </c>
      <c r="BH35" s="371"/>
      <c r="BI35" s="371"/>
      <c r="BJ35" s="371"/>
      <c r="BK35" s="290"/>
      <c r="BL35" s="113" t="s">
        <v>185</v>
      </c>
      <c r="BM35" s="386" t="s">
        <v>189</v>
      </c>
      <c r="BN35" s="290"/>
      <c r="BO35" s="290"/>
      <c r="BP35" s="371" t="s">
        <v>187</v>
      </c>
      <c r="BQ35" s="372"/>
      <c r="BR35" s="372"/>
      <c r="BS35" s="70" t="s">
        <v>185</v>
      </c>
      <c r="BT35" s="367" t="s">
        <v>196</v>
      </c>
      <c r="BU35" s="367"/>
      <c r="BV35" s="368"/>
      <c r="BW35" s="17"/>
      <c r="BX35" s="17"/>
      <c r="BY35" s="17"/>
    </row>
    <row r="36" spans="1:77" ht="17.100000000000001" customHeight="1" x14ac:dyDescent="0.15">
      <c r="A36" s="172" t="str">
        <f>IF(入力シート!B34="","",入力シート!B34)</f>
        <v>　</v>
      </c>
      <c r="B36" s="173"/>
      <c r="C36" s="173"/>
      <c r="D36" s="173"/>
      <c r="E36" s="174"/>
      <c r="F36" s="187" t="s">
        <v>51</v>
      </c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9"/>
      <c r="T36" s="336" t="str">
        <f>IF(入力シート!I34="","",入力シート!I34)</f>
        <v/>
      </c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9" t="str">
        <f>IF(入力シート!M34="","",入力シート!M34)</f>
        <v/>
      </c>
      <c r="AH36" s="340"/>
      <c r="AI36" s="340"/>
      <c r="AJ36" s="340"/>
      <c r="AK36" s="340"/>
      <c r="AL36" s="340"/>
      <c r="AM36" s="242" t="s">
        <v>63</v>
      </c>
      <c r="AN36" s="242"/>
      <c r="AO36" s="242"/>
      <c r="AP36" s="242"/>
      <c r="AQ36" s="298" t="str">
        <f>IF(入力シート!O34="","",入力シート!O34)</f>
        <v/>
      </c>
      <c r="AR36" s="298"/>
      <c r="AS36" s="300" t="s">
        <v>169</v>
      </c>
      <c r="AT36" s="300"/>
      <c r="AU36" s="300"/>
      <c r="AV36" s="300"/>
      <c r="AW36" s="300"/>
      <c r="AX36" s="301"/>
      <c r="AY36" s="347" t="str">
        <f>IF(入力シート!Q34="","期別ごと",入力シート!Q34)</f>
        <v>期別ごと</v>
      </c>
      <c r="AZ36" s="345"/>
      <c r="BA36" s="345"/>
      <c r="BB36" s="348"/>
      <c r="BC36" s="351" t="str">
        <f>IF(AY36="全期前納","期別ごと","全期前納")</f>
        <v>全期前納</v>
      </c>
      <c r="BD36" s="352"/>
      <c r="BE36" s="352"/>
      <c r="BF36" s="353"/>
      <c r="BG36" s="374" t="s">
        <v>192</v>
      </c>
      <c r="BH36" s="369"/>
      <c r="BI36" s="369"/>
      <c r="BJ36" s="369"/>
      <c r="BK36" s="147"/>
      <c r="BL36" s="112" t="s">
        <v>185</v>
      </c>
      <c r="BM36" s="373" t="s">
        <v>194</v>
      </c>
      <c r="BN36" s="147"/>
      <c r="BO36" s="147"/>
      <c r="BP36" s="369" t="s">
        <v>186</v>
      </c>
      <c r="BQ36" s="370"/>
      <c r="BR36" s="370"/>
      <c r="BS36" s="112" t="s">
        <v>185</v>
      </c>
      <c r="BT36" s="365" t="s">
        <v>195</v>
      </c>
      <c r="BU36" s="365"/>
      <c r="BV36" s="366"/>
      <c r="BW36" s="17"/>
      <c r="BX36" s="17"/>
      <c r="BY36" s="17"/>
    </row>
    <row r="37" spans="1:77" ht="17.100000000000001" customHeight="1" x14ac:dyDescent="0.15">
      <c r="A37" s="175"/>
      <c r="B37" s="176"/>
      <c r="C37" s="176"/>
      <c r="D37" s="176"/>
      <c r="E37" s="177"/>
      <c r="F37" s="190" t="s">
        <v>53</v>
      </c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6"/>
      <c r="T37" s="305" t="s">
        <v>89</v>
      </c>
      <c r="U37" s="306"/>
      <c r="V37" s="306"/>
      <c r="W37" s="306"/>
      <c r="X37" s="338" t="str">
        <f>IF(入力シート!S34="","",入力シート!S34)</f>
        <v/>
      </c>
      <c r="Y37" s="306"/>
      <c r="Z37" s="306"/>
      <c r="AA37" s="306"/>
      <c r="AB37" s="306"/>
      <c r="AC37" s="306"/>
      <c r="AD37" s="306"/>
      <c r="AE37" s="306"/>
      <c r="AF37" s="106" t="s">
        <v>180</v>
      </c>
      <c r="AG37" s="341"/>
      <c r="AH37" s="342"/>
      <c r="AI37" s="342"/>
      <c r="AJ37" s="342"/>
      <c r="AK37" s="342"/>
      <c r="AL37" s="342"/>
      <c r="AM37" s="304"/>
      <c r="AN37" s="304"/>
      <c r="AO37" s="304"/>
      <c r="AP37" s="304"/>
      <c r="AQ37" s="299"/>
      <c r="AR37" s="299"/>
      <c r="AS37" s="302"/>
      <c r="AT37" s="302"/>
      <c r="AU37" s="302"/>
      <c r="AV37" s="302"/>
      <c r="AW37" s="302"/>
      <c r="AX37" s="303"/>
      <c r="AY37" s="349"/>
      <c r="AZ37" s="346"/>
      <c r="BA37" s="346"/>
      <c r="BB37" s="350"/>
      <c r="BC37" s="354"/>
      <c r="BD37" s="355"/>
      <c r="BE37" s="355"/>
      <c r="BF37" s="356"/>
      <c r="BG37" s="375" t="s">
        <v>193</v>
      </c>
      <c r="BH37" s="371"/>
      <c r="BI37" s="371"/>
      <c r="BJ37" s="371"/>
      <c r="BK37" s="290"/>
      <c r="BL37" s="113" t="s">
        <v>185</v>
      </c>
      <c r="BM37" s="386" t="s">
        <v>189</v>
      </c>
      <c r="BN37" s="290"/>
      <c r="BO37" s="290"/>
      <c r="BP37" s="371" t="s">
        <v>187</v>
      </c>
      <c r="BQ37" s="372"/>
      <c r="BR37" s="372"/>
      <c r="BS37" s="70" t="s">
        <v>185</v>
      </c>
      <c r="BT37" s="367" t="s">
        <v>196</v>
      </c>
      <c r="BU37" s="367"/>
      <c r="BV37" s="368"/>
      <c r="BW37" s="17"/>
      <c r="BX37" s="17"/>
      <c r="BY37" s="17"/>
    </row>
    <row r="38" spans="1:77" ht="17.100000000000001" customHeight="1" x14ac:dyDescent="0.15">
      <c r="A38" s="172" t="str">
        <f>IF(入力シート!B36="","",入力シート!B36)</f>
        <v>　</v>
      </c>
      <c r="B38" s="173"/>
      <c r="C38" s="173"/>
      <c r="D38" s="173"/>
      <c r="E38" s="174"/>
      <c r="F38" s="181" t="s">
        <v>54</v>
      </c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3"/>
      <c r="T38" s="335" t="str">
        <f>IF(入力シート!I36="","",入力シート!I36)</f>
        <v/>
      </c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339" t="str">
        <f>IF(入力シート!M36="","",入力シート!M36)</f>
        <v/>
      </c>
      <c r="AH38" s="340"/>
      <c r="AI38" s="340"/>
      <c r="AJ38" s="340"/>
      <c r="AK38" s="340"/>
      <c r="AL38" s="340"/>
      <c r="AM38" s="242" t="s">
        <v>63</v>
      </c>
      <c r="AN38" s="242"/>
      <c r="AO38" s="242"/>
      <c r="AP38" s="242"/>
      <c r="AQ38" s="298" t="str">
        <f>IF(入力シート!O36="","",入力シート!O36)</f>
        <v/>
      </c>
      <c r="AR38" s="298"/>
      <c r="AS38" s="300" t="s">
        <v>169</v>
      </c>
      <c r="AT38" s="300"/>
      <c r="AU38" s="300"/>
      <c r="AV38" s="300"/>
      <c r="AW38" s="300"/>
      <c r="AX38" s="301"/>
      <c r="AY38" s="323"/>
      <c r="AZ38" s="324"/>
      <c r="BA38" s="324"/>
      <c r="BB38" s="324"/>
      <c r="BC38" s="325"/>
      <c r="BD38" s="325"/>
      <c r="BE38" s="325"/>
      <c r="BF38" s="326"/>
      <c r="BG38" s="357" t="s">
        <v>197</v>
      </c>
      <c r="BH38" s="358"/>
      <c r="BI38" s="358"/>
      <c r="BJ38" s="358"/>
      <c r="BK38" s="358"/>
      <c r="BL38" s="358"/>
      <c r="BM38" s="358"/>
      <c r="BN38" s="358"/>
      <c r="BO38" s="358"/>
      <c r="BP38" s="358"/>
      <c r="BQ38" s="358"/>
      <c r="BR38" s="358"/>
      <c r="BS38" s="358"/>
      <c r="BT38" s="358"/>
      <c r="BU38" s="358"/>
      <c r="BV38" s="376"/>
      <c r="BW38" s="17"/>
      <c r="BX38" s="17"/>
      <c r="BY38" s="17"/>
    </row>
    <row r="39" spans="1:77" ht="17.100000000000001" customHeight="1" x14ac:dyDescent="0.15">
      <c r="A39" s="175"/>
      <c r="B39" s="176"/>
      <c r="C39" s="176"/>
      <c r="D39" s="176"/>
      <c r="E39" s="177"/>
      <c r="F39" s="184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6"/>
      <c r="T39" s="184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341"/>
      <c r="AH39" s="342"/>
      <c r="AI39" s="342"/>
      <c r="AJ39" s="342"/>
      <c r="AK39" s="342"/>
      <c r="AL39" s="342"/>
      <c r="AM39" s="304"/>
      <c r="AN39" s="304"/>
      <c r="AO39" s="304"/>
      <c r="AP39" s="304"/>
      <c r="AQ39" s="299"/>
      <c r="AR39" s="299"/>
      <c r="AS39" s="302"/>
      <c r="AT39" s="302"/>
      <c r="AU39" s="302"/>
      <c r="AV39" s="302"/>
      <c r="AW39" s="302"/>
      <c r="AX39" s="303"/>
      <c r="AY39" s="327"/>
      <c r="AZ39" s="328"/>
      <c r="BA39" s="328"/>
      <c r="BB39" s="328"/>
      <c r="BC39" s="329"/>
      <c r="BD39" s="329"/>
      <c r="BE39" s="329"/>
      <c r="BF39" s="330"/>
      <c r="BG39" s="377"/>
      <c r="BH39" s="378"/>
      <c r="BI39" s="378"/>
      <c r="BJ39" s="378"/>
      <c r="BK39" s="378"/>
      <c r="BL39" s="378"/>
      <c r="BM39" s="378"/>
      <c r="BN39" s="378"/>
      <c r="BO39" s="378"/>
      <c r="BP39" s="378"/>
      <c r="BQ39" s="378"/>
      <c r="BR39" s="378"/>
      <c r="BS39" s="378"/>
      <c r="BT39" s="378"/>
      <c r="BU39" s="378"/>
      <c r="BV39" s="379"/>
      <c r="BW39" s="17"/>
      <c r="BX39" s="17"/>
      <c r="BY39" s="17"/>
    </row>
    <row r="40" spans="1:77" ht="17.100000000000001" customHeight="1" x14ac:dyDescent="0.15">
      <c r="A40" s="172" t="str">
        <f>IF(入力シート!B38="","",入力シート!B38)</f>
        <v/>
      </c>
      <c r="B40" s="173"/>
      <c r="C40" s="173"/>
      <c r="D40" s="173"/>
      <c r="E40" s="174"/>
      <c r="F40" s="181" t="s">
        <v>55</v>
      </c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3"/>
      <c r="T40" s="335" t="str">
        <f>IF(入力シート!I38="","",入力シート!I38)</f>
        <v/>
      </c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339" t="str">
        <f>IF(入力シート!M38="","",入力シート!M38)</f>
        <v/>
      </c>
      <c r="AH40" s="340"/>
      <c r="AI40" s="340"/>
      <c r="AJ40" s="340"/>
      <c r="AK40" s="340"/>
      <c r="AL40" s="340"/>
      <c r="AM40" s="242" t="s">
        <v>63</v>
      </c>
      <c r="AN40" s="242"/>
      <c r="AO40" s="242"/>
      <c r="AP40" s="242"/>
      <c r="AQ40" s="315" t="s">
        <v>170</v>
      </c>
      <c r="AR40" s="147"/>
      <c r="AS40" s="147"/>
      <c r="AT40" s="147"/>
      <c r="AU40" s="147"/>
      <c r="AV40" s="147"/>
      <c r="AW40" s="147"/>
      <c r="AX40" s="316"/>
      <c r="AY40" s="323"/>
      <c r="AZ40" s="324"/>
      <c r="BA40" s="324"/>
      <c r="BB40" s="324"/>
      <c r="BC40" s="325"/>
      <c r="BD40" s="325"/>
      <c r="BE40" s="325"/>
      <c r="BF40" s="326"/>
      <c r="BG40" s="380" t="s">
        <v>179</v>
      </c>
      <c r="BH40" s="381"/>
      <c r="BI40" s="381"/>
      <c r="BJ40" s="381"/>
      <c r="BK40" s="381"/>
      <c r="BL40" s="381"/>
      <c r="BM40" s="381"/>
      <c r="BN40" s="381"/>
      <c r="BO40" s="381"/>
      <c r="BP40" s="381"/>
      <c r="BQ40" s="381"/>
      <c r="BR40" s="381"/>
      <c r="BS40" s="381"/>
      <c r="BT40" s="381"/>
      <c r="BU40" s="381"/>
      <c r="BV40" s="382"/>
      <c r="BW40" s="17"/>
      <c r="BX40" s="17"/>
      <c r="BY40" s="17"/>
    </row>
    <row r="41" spans="1:77" ht="17.100000000000001" customHeight="1" thickBot="1" x14ac:dyDescent="0.2">
      <c r="A41" s="191"/>
      <c r="B41" s="192"/>
      <c r="C41" s="192"/>
      <c r="D41" s="192"/>
      <c r="E41" s="193"/>
      <c r="F41" s="178" t="s">
        <v>56</v>
      </c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80"/>
      <c r="T41" s="322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343"/>
      <c r="AH41" s="344"/>
      <c r="AI41" s="344"/>
      <c r="AJ41" s="344"/>
      <c r="AK41" s="344"/>
      <c r="AL41" s="344"/>
      <c r="AM41" s="313"/>
      <c r="AN41" s="313"/>
      <c r="AO41" s="313"/>
      <c r="AP41" s="313"/>
      <c r="AQ41" s="197"/>
      <c r="AR41" s="197"/>
      <c r="AS41" s="197"/>
      <c r="AT41" s="197"/>
      <c r="AU41" s="197"/>
      <c r="AV41" s="197"/>
      <c r="AW41" s="197"/>
      <c r="AX41" s="317"/>
      <c r="AY41" s="331"/>
      <c r="AZ41" s="332"/>
      <c r="BA41" s="332"/>
      <c r="BB41" s="332"/>
      <c r="BC41" s="333"/>
      <c r="BD41" s="333"/>
      <c r="BE41" s="333"/>
      <c r="BF41" s="334"/>
      <c r="BG41" s="383"/>
      <c r="BH41" s="384"/>
      <c r="BI41" s="384"/>
      <c r="BJ41" s="384"/>
      <c r="BK41" s="384"/>
      <c r="BL41" s="384"/>
      <c r="BM41" s="384"/>
      <c r="BN41" s="384"/>
      <c r="BO41" s="384"/>
      <c r="BP41" s="384"/>
      <c r="BQ41" s="384"/>
      <c r="BR41" s="384"/>
      <c r="BS41" s="384"/>
      <c r="BT41" s="384"/>
      <c r="BU41" s="384"/>
      <c r="BV41" s="385"/>
      <c r="BW41" s="17"/>
      <c r="BX41" s="17"/>
      <c r="BY41" s="17"/>
    </row>
    <row r="42" spans="1:77" x14ac:dyDescent="0.15">
      <c r="AI42" s="4"/>
      <c r="AJ42" s="4"/>
      <c r="AK42" s="4"/>
      <c r="AL42" s="4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4"/>
      <c r="AZ42" s="4"/>
      <c r="BA42" s="4"/>
      <c r="BB42" s="4"/>
    </row>
    <row r="43" spans="1:77" x14ac:dyDescent="0.15">
      <c r="A43" s="26" t="s">
        <v>67</v>
      </c>
      <c r="C43" s="26"/>
      <c r="AY43" s="46" t="s">
        <v>92</v>
      </c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9"/>
    </row>
    <row r="44" spans="1:77" x14ac:dyDescent="0.15">
      <c r="A44" s="26" t="s">
        <v>68</v>
      </c>
      <c r="C44" s="26"/>
      <c r="AY44" s="47" t="s">
        <v>79</v>
      </c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30"/>
    </row>
    <row r="45" spans="1:77" x14ac:dyDescent="0.15">
      <c r="A45" s="26" t="s">
        <v>69</v>
      </c>
      <c r="C45" s="26"/>
      <c r="AY45" s="47" t="s">
        <v>80</v>
      </c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30"/>
    </row>
    <row r="46" spans="1:77" x14ac:dyDescent="0.15">
      <c r="A46" s="26" t="s">
        <v>70</v>
      </c>
      <c r="C46" s="26"/>
      <c r="AY46" s="47" t="s">
        <v>81</v>
      </c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30"/>
    </row>
    <row r="47" spans="1:77" x14ac:dyDescent="0.15">
      <c r="A47" s="26" t="s">
        <v>71</v>
      </c>
      <c r="C47" s="26"/>
      <c r="AK47" s="2" t="s">
        <v>87</v>
      </c>
      <c r="AY47" s="47" t="s">
        <v>82</v>
      </c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30"/>
    </row>
    <row r="48" spans="1:77" x14ac:dyDescent="0.15">
      <c r="A48" s="26" t="s">
        <v>72</v>
      </c>
      <c r="C48" s="26"/>
      <c r="AY48" s="48" t="s">
        <v>83</v>
      </c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31"/>
    </row>
    <row r="49" spans="1:74" x14ac:dyDescent="0.15">
      <c r="A49" s="26" t="s">
        <v>73</v>
      </c>
      <c r="C49" s="26"/>
      <c r="BA49" s="32"/>
      <c r="BB49" s="27"/>
      <c r="BC49" s="27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x14ac:dyDescent="0.15">
      <c r="A50" s="26" t="s">
        <v>74</v>
      </c>
      <c r="C50" s="26"/>
      <c r="AY50" s="198" t="s">
        <v>84</v>
      </c>
      <c r="AZ50" s="199"/>
      <c r="BA50" s="199"/>
      <c r="BB50" s="199"/>
      <c r="BC50" s="199"/>
      <c r="BD50" s="199"/>
      <c r="BE50" s="199"/>
      <c r="BF50" s="200"/>
      <c r="BG50" s="314" t="s">
        <v>85</v>
      </c>
      <c r="BH50" s="199"/>
      <c r="BI50" s="199"/>
      <c r="BJ50" s="199"/>
      <c r="BK50" s="199"/>
      <c r="BL50" s="199"/>
      <c r="BM50" s="199"/>
      <c r="BN50" s="200"/>
      <c r="BO50" s="314" t="s">
        <v>86</v>
      </c>
      <c r="BP50" s="199"/>
      <c r="BQ50" s="199"/>
      <c r="BR50" s="199"/>
      <c r="BS50" s="199"/>
      <c r="BT50" s="199"/>
      <c r="BU50" s="199"/>
      <c r="BV50" s="200"/>
    </row>
    <row r="51" spans="1:74" x14ac:dyDescent="0.15">
      <c r="A51" s="26" t="s">
        <v>75</v>
      </c>
      <c r="C51" s="26"/>
      <c r="AY51" s="25"/>
      <c r="AZ51" s="40"/>
      <c r="BA51" s="33"/>
      <c r="BB51" s="33"/>
      <c r="BC51" s="33"/>
      <c r="BD51" s="33"/>
      <c r="BE51" s="33"/>
      <c r="BF51" s="34"/>
      <c r="BG51" s="43"/>
      <c r="BH51" s="33"/>
      <c r="BI51" s="33"/>
      <c r="BJ51" s="33"/>
      <c r="BK51" s="33"/>
      <c r="BL51" s="33"/>
      <c r="BM51" s="33"/>
      <c r="BN51" s="34"/>
      <c r="BO51" s="43"/>
      <c r="BP51" s="33"/>
      <c r="BQ51" s="33"/>
      <c r="BR51" s="33"/>
      <c r="BS51" s="33"/>
      <c r="BT51" s="33"/>
      <c r="BU51" s="33"/>
      <c r="BV51" s="34"/>
    </row>
    <row r="52" spans="1:74" x14ac:dyDescent="0.15">
      <c r="A52" s="26" t="s">
        <v>76</v>
      </c>
      <c r="C52" s="26"/>
      <c r="AP52" s="26" t="s">
        <v>168</v>
      </c>
      <c r="AY52" s="5"/>
      <c r="AZ52" s="39"/>
      <c r="BA52" s="35"/>
      <c r="BB52" s="35"/>
      <c r="BC52" s="35"/>
      <c r="BD52" s="35"/>
      <c r="BE52" s="35"/>
      <c r="BF52" s="36"/>
      <c r="BG52" s="44"/>
      <c r="BH52" s="35"/>
      <c r="BI52" s="35"/>
      <c r="BJ52" s="35"/>
      <c r="BK52" s="35"/>
      <c r="BL52" s="35"/>
      <c r="BM52" s="35"/>
      <c r="BN52" s="36"/>
      <c r="BO52" s="44"/>
      <c r="BP52" s="35"/>
      <c r="BQ52" s="35"/>
      <c r="BR52" s="35"/>
      <c r="BS52" s="35"/>
      <c r="BT52" s="35"/>
      <c r="BU52" s="35"/>
      <c r="BV52" s="36"/>
    </row>
    <row r="53" spans="1:74" x14ac:dyDescent="0.15">
      <c r="A53" s="26" t="s">
        <v>78</v>
      </c>
      <c r="C53" s="26"/>
      <c r="AY53" s="5"/>
      <c r="AZ53" s="39"/>
      <c r="BA53" s="35"/>
      <c r="BB53" s="35"/>
      <c r="BC53" s="35"/>
      <c r="BD53" s="35"/>
      <c r="BE53" s="35"/>
      <c r="BF53" s="36"/>
      <c r="BG53" s="44"/>
      <c r="BH53" s="35"/>
      <c r="BI53" s="35"/>
      <c r="BJ53" s="35"/>
      <c r="BK53" s="35"/>
      <c r="BL53" s="35"/>
      <c r="BM53" s="35"/>
      <c r="BN53" s="36"/>
      <c r="BO53" s="44"/>
      <c r="BP53" s="35"/>
      <c r="BQ53" s="35"/>
      <c r="BR53" s="35"/>
      <c r="BS53" s="35"/>
      <c r="BT53" s="35"/>
      <c r="BU53" s="35"/>
      <c r="BV53" s="36"/>
    </row>
    <row r="54" spans="1:74" x14ac:dyDescent="0.15">
      <c r="AY54" s="5"/>
      <c r="AZ54" s="39"/>
      <c r="BA54" s="35"/>
      <c r="BB54" s="35"/>
      <c r="BC54" s="35"/>
      <c r="BD54" s="35"/>
      <c r="BE54" s="35"/>
      <c r="BF54" s="36"/>
      <c r="BG54" s="44"/>
      <c r="BH54" s="35"/>
      <c r="BI54" s="35"/>
      <c r="BJ54" s="35"/>
      <c r="BK54" s="35"/>
      <c r="BL54" s="35"/>
      <c r="BM54" s="35"/>
      <c r="BN54" s="36"/>
      <c r="BO54" s="44"/>
      <c r="BP54" s="35"/>
      <c r="BQ54" s="35"/>
      <c r="BR54" s="35"/>
      <c r="BS54" s="35"/>
      <c r="BT54" s="35"/>
      <c r="BU54" s="35"/>
      <c r="BV54" s="36"/>
    </row>
    <row r="55" spans="1:74" x14ac:dyDescent="0.15">
      <c r="AY55" s="41"/>
      <c r="AZ55" s="42"/>
      <c r="BA55" s="37"/>
      <c r="BB55" s="37"/>
      <c r="BC55" s="37"/>
      <c r="BD55" s="37"/>
      <c r="BE55" s="37"/>
      <c r="BF55" s="38"/>
      <c r="BG55" s="45"/>
      <c r="BH55" s="37"/>
      <c r="BI55" s="37"/>
      <c r="BJ55" s="37"/>
      <c r="BK55" s="37"/>
      <c r="BL55" s="37"/>
      <c r="BM55" s="37"/>
      <c r="BN55" s="38"/>
      <c r="BO55" s="45"/>
      <c r="BP55" s="37"/>
      <c r="BQ55" s="37"/>
      <c r="BR55" s="37"/>
      <c r="BS55" s="37"/>
      <c r="BT55" s="37"/>
      <c r="BU55" s="37"/>
      <c r="BV55" s="38"/>
    </row>
    <row r="56" spans="1:74" x14ac:dyDescent="0.15">
      <c r="A56" s="2" t="s">
        <v>77</v>
      </c>
      <c r="D56" s="26"/>
    </row>
  </sheetData>
  <sheetProtection password="EE2F" sheet="1" objects="1" scenarios="1" selectLockedCells="1"/>
  <mergeCells count="129">
    <mergeCell ref="BG37:BK37"/>
    <mergeCell ref="BM37:BO37"/>
    <mergeCell ref="BP37:BR37"/>
    <mergeCell ref="BT37:BV37"/>
    <mergeCell ref="BG34:BK34"/>
    <mergeCell ref="BM34:BO34"/>
    <mergeCell ref="BP34:BR34"/>
    <mergeCell ref="BT34:BV34"/>
    <mergeCell ref="BG35:BK35"/>
    <mergeCell ref="BP35:BR35"/>
    <mergeCell ref="BT35:BV35"/>
    <mergeCell ref="AG40:AL41"/>
    <mergeCell ref="AY32:BB33"/>
    <mergeCell ref="AY34:BB35"/>
    <mergeCell ref="AY36:BB37"/>
    <mergeCell ref="BC32:BF33"/>
    <mergeCell ref="BC34:BF35"/>
    <mergeCell ref="BC36:BF37"/>
    <mergeCell ref="BG30:BV30"/>
    <mergeCell ref="BG31:BV31"/>
    <mergeCell ref="BT32:BV32"/>
    <mergeCell ref="BT33:BV33"/>
    <mergeCell ref="BP32:BR32"/>
    <mergeCell ref="BP33:BR33"/>
    <mergeCell ref="BM32:BO32"/>
    <mergeCell ref="BG32:BK32"/>
    <mergeCell ref="BG33:BK33"/>
    <mergeCell ref="BG38:BV39"/>
    <mergeCell ref="BG40:BV41"/>
    <mergeCell ref="BM33:BO33"/>
    <mergeCell ref="BM35:BO35"/>
    <mergeCell ref="BG36:BK36"/>
    <mergeCell ref="BM36:BO36"/>
    <mergeCell ref="BP36:BR36"/>
    <mergeCell ref="BT36:BV36"/>
    <mergeCell ref="AY30:BF31"/>
    <mergeCell ref="AM40:AP41"/>
    <mergeCell ref="AY50:BF50"/>
    <mergeCell ref="BG50:BN50"/>
    <mergeCell ref="BO50:BV50"/>
    <mergeCell ref="AQ40:AX41"/>
    <mergeCell ref="J25:P26"/>
    <mergeCell ref="AM38:AP39"/>
    <mergeCell ref="AQ38:AR39"/>
    <mergeCell ref="AS38:AX39"/>
    <mergeCell ref="T30:AF31"/>
    <mergeCell ref="AG30:AX31"/>
    <mergeCell ref="AY38:BF39"/>
    <mergeCell ref="AY40:BF41"/>
    <mergeCell ref="T32:AF33"/>
    <mergeCell ref="T34:AF35"/>
    <mergeCell ref="T36:AF36"/>
    <mergeCell ref="X37:AE37"/>
    <mergeCell ref="T38:AF39"/>
    <mergeCell ref="T40:AF41"/>
    <mergeCell ref="AG32:AL33"/>
    <mergeCell ref="AG34:AL35"/>
    <mergeCell ref="AG36:AL37"/>
    <mergeCell ref="AG38:AL39"/>
    <mergeCell ref="A30:E31"/>
    <mergeCell ref="F30:S31"/>
    <mergeCell ref="AQ34:AR35"/>
    <mergeCell ref="AS34:AX35"/>
    <mergeCell ref="AM36:AP37"/>
    <mergeCell ref="AQ36:AR37"/>
    <mergeCell ref="AS36:AX37"/>
    <mergeCell ref="AM32:AP33"/>
    <mergeCell ref="AQ32:AR33"/>
    <mergeCell ref="AS32:AX33"/>
    <mergeCell ref="T37:W37"/>
    <mergeCell ref="AM34:AP35"/>
    <mergeCell ref="A24:I26"/>
    <mergeCell ref="J24:P24"/>
    <mergeCell ref="BL24:BV24"/>
    <mergeCell ref="BL1:BV1"/>
    <mergeCell ref="A21:I23"/>
    <mergeCell ref="BJ5:BK5"/>
    <mergeCell ref="BL5:BM5"/>
    <mergeCell ref="BN5:BO5"/>
    <mergeCell ref="BP5:BQ5"/>
    <mergeCell ref="BR5:BS5"/>
    <mergeCell ref="A9:H9"/>
    <mergeCell ref="AZ22:BK22"/>
    <mergeCell ref="BN22:BV22"/>
    <mergeCell ref="BC16:BF16"/>
    <mergeCell ref="BC17:BF17"/>
    <mergeCell ref="BG16:BV16"/>
    <mergeCell ref="BG17:BV17"/>
    <mergeCell ref="A3:BV3"/>
    <mergeCell ref="J13:BV14"/>
    <mergeCell ref="I9:P9"/>
    <mergeCell ref="AX16:BB17"/>
    <mergeCell ref="J16:AW17"/>
    <mergeCell ref="A13:I14"/>
    <mergeCell ref="A15:I15"/>
    <mergeCell ref="AF23:AI23"/>
    <mergeCell ref="AJ23:AM23"/>
    <mergeCell ref="AN23:AQ23"/>
    <mergeCell ref="AR23:AU23"/>
    <mergeCell ref="AV23:AY23"/>
    <mergeCell ref="BC15:BV15"/>
    <mergeCell ref="BL22:BM23"/>
    <mergeCell ref="AF21:AQ21"/>
    <mergeCell ref="AR21:BO21"/>
    <mergeCell ref="BP21:BV21"/>
    <mergeCell ref="BC5:BI5"/>
    <mergeCell ref="A38:E39"/>
    <mergeCell ref="F41:S41"/>
    <mergeCell ref="F38:S39"/>
    <mergeCell ref="F36:S36"/>
    <mergeCell ref="F37:S37"/>
    <mergeCell ref="F40:S40"/>
    <mergeCell ref="F32:S32"/>
    <mergeCell ref="F33:S33"/>
    <mergeCell ref="F34:S34"/>
    <mergeCell ref="A40:E41"/>
    <mergeCell ref="F35:S35"/>
    <mergeCell ref="A32:E33"/>
    <mergeCell ref="A34:E35"/>
    <mergeCell ref="A36:E37"/>
    <mergeCell ref="A16:I17"/>
    <mergeCell ref="J22:W22"/>
    <mergeCell ref="X22:AY22"/>
    <mergeCell ref="J21:AE21"/>
    <mergeCell ref="AZ24:BK24"/>
    <mergeCell ref="J23:W23"/>
    <mergeCell ref="J15:BB15"/>
    <mergeCell ref="X23:AA23"/>
    <mergeCell ref="AB23:AE23"/>
  </mergeCells>
  <phoneticPr fontId="1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Y56"/>
  <sheetViews>
    <sheetView showGridLines="0" topLeftCell="A22" workbookViewId="0">
      <selection activeCell="BG38" sqref="BG38:BQ39"/>
    </sheetView>
  </sheetViews>
  <sheetFormatPr defaultRowHeight="13.5" x14ac:dyDescent="0.15"/>
  <cols>
    <col min="1" max="176" width="1.375" style="2" customWidth="1"/>
    <col min="177" max="16384" width="9" style="2"/>
  </cols>
  <sheetData>
    <row r="1" spans="1:75" x14ac:dyDescent="0.15">
      <c r="A1" s="2" t="s">
        <v>109</v>
      </c>
      <c r="BL1" s="198" t="s">
        <v>105</v>
      </c>
      <c r="BM1" s="199"/>
      <c r="BN1" s="199"/>
      <c r="BO1" s="199"/>
      <c r="BP1" s="199"/>
      <c r="BQ1" s="199"/>
      <c r="BR1" s="199"/>
      <c r="BS1" s="199"/>
      <c r="BT1" s="199"/>
      <c r="BU1" s="199"/>
      <c r="BV1" s="200"/>
      <c r="BW1" s="5"/>
    </row>
    <row r="2" spans="1:75" ht="15.75" customHeight="1" x14ac:dyDescent="0.15">
      <c r="BO2" s="4"/>
    </row>
    <row r="3" spans="1:75" ht="18.75" x14ac:dyDescent="0.15">
      <c r="A3" s="267" t="s">
        <v>171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</row>
    <row r="4" spans="1:75" x14ac:dyDescent="0.15">
      <c r="A4" s="2" t="s">
        <v>120</v>
      </c>
    </row>
    <row r="5" spans="1:75" x14ac:dyDescent="0.15">
      <c r="AW5" s="87" t="s">
        <v>138</v>
      </c>
      <c r="AX5" s="85"/>
      <c r="AY5" s="85"/>
      <c r="AZ5" s="85"/>
      <c r="BA5" s="85"/>
      <c r="BB5" s="85"/>
      <c r="BC5" s="170" t="str">
        <f>IF(入力シート!C7="","",入力シート!C7)</f>
        <v/>
      </c>
      <c r="BD5" s="171"/>
      <c r="BE5" s="171"/>
      <c r="BF5" s="171"/>
      <c r="BG5" s="171"/>
      <c r="BH5" s="171"/>
      <c r="BI5" s="171"/>
      <c r="BJ5" s="249" t="s">
        <v>60</v>
      </c>
      <c r="BK5" s="164"/>
      <c r="BL5" s="250" t="str">
        <f>IF(入力シート!G7="","",入力シート!G7)</f>
        <v/>
      </c>
      <c r="BM5" s="251"/>
      <c r="BN5" s="249" t="s">
        <v>61</v>
      </c>
      <c r="BO5" s="164"/>
      <c r="BP5" s="250" t="str">
        <f>IF(入力シート!J7="","",入力シート!J7)</f>
        <v/>
      </c>
      <c r="BQ5" s="251"/>
      <c r="BR5" s="249" t="s">
        <v>62</v>
      </c>
      <c r="BS5" s="164"/>
    </row>
    <row r="7" spans="1:75" ht="15" x14ac:dyDescent="0.15">
      <c r="A7" s="3" t="s">
        <v>22</v>
      </c>
      <c r="AC7" s="60"/>
    </row>
    <row r="8" spans="1:75" ht="7.5" customHeight="1" thickBot="1" x14ac:dyDescent="0.2">
      <c r="J8" s="4"/>
      <c r="K8" s="4"/>
      <c r="L8" s="4"/>
      <c r="M8" s="4"/>
      <c r="N8" s="4"/>
      <c r="O8" s="4"/>
      <c r="P8" s="4"/>
    </row>
    <row r="9" spans="1:75" ht="20.25" customHeight="1" thickBot="1" x14ac:dyDescent="0.2">
      <c r="A9" s="252" t="str">
        <f>IF(入力シート!C10="","開始",入力シート!C10)</f>
        <v>開始</v>
      </c>
      <c r="B9" s="253"/>
      <c r="C9" s="253"/>
      <c r="D9" s="253"/>
      <c r="E9" s="253"/>
      <c r="F9" s="253"/>
      <c r="G9" s="253"/>
      <c r="H9" s="254"/>
      <c r="I9" s="275" t="str">
        <f>IF(A9="廃止","開始","廃止")</f>
        <v>廃止</v>
      </c>
      <c r="J9" s="276"/>
      <c r="K9" s="276"/>
      <c r="L9" s="276"/>
      <c r="M9" s="276"/>
      <c r="N9" s="276"/>
      <c r="O9" s="276"/>
      <c r="P9" s="277"/>
      <c r="Q9" s="17"/>
      <c r="R9" s="17"/>
    </row>
    <row r="10" spans="1:75" ht="18.75" customHeight="1" x14ac:dyDescent="0.15"/>
    <row r="11" spans="1:75" ht="15" x14ac:dyDescent="0.15">
      <c r="A11" s="3" t="s">
        <v>23</v>
      </c>
    </row>
    <row r="12" spans="1:75" ht="7.5" customHeight="1" thickBot="1" x14ac:dyDescent="0.2"/>
    <row r="13" spans="1:75" ht="20.25" customHeight="1" x14ac:dyDescent="0.15">
      <c r="A13" s="287" t="s">
        <v>1</v>
      </c>
      <c r="B13" s="288"/>
      <c r="C13" s="288"/>
      <c r="D13" s="288"/>
      <c r="E13" s="288"/>
      <c r="F13" s="288"/>
      <c r="G13" s="288"/>
      <c r="H13" s="288"/>
      <c r="I13" s="288"/>
      <c r="J13" s="269" t="str">
        <f>IF(入力シート!C15="","",入力シート!C15)</f>
        <v/>
      </c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1"/>
    </row>
    <row r="14" spans="1:75" ht="20.25" customHeight="1" x14ac:dyDescent="0.15">
      <c r="A14" s="289"/>
      <c r="B14" s="290"/>
      <c r="C14" s="290"/>
      <c r="D14" s="290"/>
      <c r="E14" s="290"/>
      <c r="F14" s="290"/>
      <c r="G14" s="290"/>
      <c r="H14" s="290"/>
      <c r="I14" s="290"/>
      <c r="J14" s="272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4"/>
    </row>
    <row r="15" spans="1:75" ht="20.25" customHeight="1" x14ac:dyDescent="0.15">
      <c r="A15" s="291" t="s">
        <v>3</v>
      </c>
      <c r="B15" s="292"/>
      <c r="C15" s="292"/>
      <c r="D15" s="292"/>
      <c r="E15" s="292"/>
      <c r="F15" s="292"/>
      <c r="G15" s="292"/>
      <c r="H15" s="292"/>
      <c r="I15" s="293"/>
      <c r="J15" s="210" t="str">
        <f>IF(入力シート!C19="","",入力シート!C19)</f>
        <v/>
      </c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2"/>
      <c r="BC15" s="218" t="s">
        <v>27</v>
      </c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20"/>
    </row>
    <row r="16" spans="1:75" ht="23.25" customHeight="1" x14ac:dyDescent="0.15">
      <c r="A16" s="194" t="s">
        <v>2</v>
      </c>
      <c r="B16" s="195"/>
      <c r="C16" s="195"/>
      <c r="D16" s="195"/>
      <c r="E16" s="195"/>
      <c r="F16" s="195"/>
      <c r="G16" s="195"/>
      <c r="H16" s="195"/>
      <c r="I16" s="195"/>
      <c r="J16" s="283" t="str">
        <f>IF(入力シート!C17="","",入力シート!C17)</f>
        <v/>
      </c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78" t="s">
        <v>88</v>
      </c>
      <c r="AY16" s="279"/>
      <c r="AZ16" s="279"/>
      <c r="BA16" s="279"/>
      <c r="BB16" s="280"/>
      <c r="BC16" s="259" t="s">
        <v>47</v>
      </c>
      <c r="BD16" s="260"/>
      <c r="BE16" s="260"/>
      <c r="BF16" s="260"/>
      <c r="BG16" s="262" t="str">
        <f>IF(入力シート!C21="","    (     )",入力シート!C21)</f>
        <v xml:space="preserve">    (     )</v>
      </c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4"/>
    </row>
    <row r="17" spans="1:103" ht="23.25" customHeight="1" thickBot="1" x14ac:dyDescent="0.2">
      <c r="A17" s="196"/>
      <c r="B17" s="197"/>
      <c r="C17" s="197"/>
      <c r="D17" s="197"/>
      <c r="E17" s="197"/>
      <c r="F17" s="197"/>
      <c r="G17" s="197"/>
      <c r="H17" s="197"/>
      <c r="I17" s="197"/>
      <c r="J17" s="285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1"/>
      <c r="AY17" s="281"/>
      <c r="AZ17" s="281"/>
      <c r="BA17" s="281"/>
      <c r="BB17" s="282"/>
      <c r="BC17" s="178" t="s">
        <v>48</v>
      </c>
      <c r="BD17" s="261"/>
      <c r="BE17" s="261"/>
      <c r="BF17" s="261"/>
      <c r="BG17" s="265" t="str">
        <f>IF(入力シート!C23="","    (     )",入力シート!C23)</f>
        <v xml:space="preserve">    (     )</v>
      </c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6"/>
    </row>
    <row r="18" spans="1:103" ht="18.75" customHeight="1" x14ac:dyDescent="0.15"/>
    <row r="19" spans="1:103" ht="15" x14ac:dyDescent="0.15">
      <c r="A19" s="3" t="s">
        <v>28</v>
      </c>
    </row>
    <row r="20" spans="1:103" ht="7.5" customHeight="1" thickBot="1" x14ac:dyDescent="0.2"/>
    <row r="21" spans="1:103" ht="40.5" customHeight="1" thickBot="1" x14ac:dyDescent="0.2">
      <c r="A21" s="246" t="s">
        <v>29</v>
      </c>
      <c r="B21" s="247"/>
      <c r="C21" s="247"/>
      <c r="D21" s="247"/>
      <c r="E21" s="247"/>
      <c r="F21" s="247"/>
      <c r="G21" s="247"/>
      <c r="H21" s="247"/>
      <c r="I21" s="248"/>
      <c r="J21" s="202" t="str">
        <f>IF(入力シート!C45="","",入力シート!C45)</f>
        <v/>
      </c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4"/>
      <c r="Y21" s="204"/>
      <c r="Z21" s="204"/>
      <c r="AA21" s="204"/>
      <c r="AB21" s="205"/>
      <c r="AC21" s="205"/>
      <c r="AD21" s="205"/>
      <c r="AE21" s="205"/>
      <c r="AF21" s="225" t="str">
        <f>IF(入力シート!C45="","銀行・信用金庫・農協","")</f>
        <v>銀行・信用金庫・農協</v>
      </c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7" t="str">
        <f>IF(入力シート!C47="","",入力シート!C47)</f>
        <v/>
      </c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9" t="str">
        <f>IF(入力シート!C47="","店","")</f>
        <v>店</v>
      </c>
      <c r="BQ21" s="229"/>
      <c r="BR21" s="229"/>
      <c r="BS21" s="229"/>
      <c r="BT21" s="229"/>
      <c r="BU21" s="229"/>
      <c r="BV21" s="230"/>
    </row>
    <row r="22" spans="1:103" ht="15" customHeight="1" x14ac:dyDescent="0.15">
      <c r="A22" s="234"/>
      <c r="B22" s="232"/>
      <c r="C22" s="232"/>
      <c r="D22" s="232"/>
      <c r="E22" s="232"/>
      <c r="F22" s="232"/>
      <c r="G22" s="232"/>
      <c r="H22" s="232"/>
      <c r="I22" s="233"/>
      <c r="J22" s="198" t="s">
        <v>43</v>
      </c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200"/>
      <c r="X22" s="198" t="s">
        <v>44</v>
      </c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201"/>
      <c r="AZ22" s="255" t="s">
        <v>45</v>
      </c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7"/>
      <c r="BL22" s="221" t="s">
        <v>64</v>
      </c>
      <c r="BM22" s="222"/>
      <c r="BN22" s="258" t="s">
        <v>46</v>
      </c>
      <c r="BO22" s="256"/>
      <c r="BP22" s="256"/>
      <c r="BQ22" s="256"/>
      <c r="BR22" s="256"/>
      <c r="BS22" s="256"/>
      <c r="BT22" s="256"/>
      <c r="BU22" s="256"/>
      <c r="BV22" s="257"/>
    </row>
    <row r="23" spans="1:103" ht="36" customHeight="1" thickBot="1" x14ac:dyDescent="0.2">
      <c r="A23" s="235"/>
      <c r="B23" s="236"/>
      <c r="C23" s="236"/>
      <c r="D23" s="236"/>
      <c r="E23" s="236"/>
      <c r="F23" s="236"/>
      <c r="G23" s="236"/>
      <c r="H23" s="236"/>
      <c r="I23" s="237"/>
      <c r="J23" s="207" t="str">
        <f>IF(入力シート!C49="","1.普通　2.当座　3.納税準備",入力シート!C49)</f>
        <v>1.普通　2.当座　3.納税準備</v>
      </c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9"/>
      <c r="X23" s="213" t="str">
        <f>IF(入力シート!C51="","",入力シート!C51)</f>
        <v/>
      </c>
      <c r="Y23" s="214"/>
      <c r="Z23" s="214"/>
      <c r="AA23" s="214"/>
      <c r="AB23" s="215" t="str">
        <f>IF(入力シート!D51="","",入力シート!D51)</f>
        <v/>
      </c>
      <c r="AC23" s="214"/>
      <c r="AD23" s="214"/>
      <c r="AE23" s="214"/>
      <c r="AF23" s="215" t="str">
        <f>IF(入力シート!E51="","",入力シート!E51)</f>
        <v/>
      </c>
      <c r="AG23" s="214"/>
      <c r="AH23" s="214"/>
      <c r="AI23" s="214"/>
      <c r="AJ23" s="215" t="str">
        <f>IF(入力シート!F51="","",入力シート!F51)</f>
        <v/>
      </c>
      <c r="AK23" s="214"/>
      <c r="AL23" s="214"/>
      <c r="AM23" s="216"/>
      <c r="AN23" s="214" t="str">
        <f>IF(入力シート!G51="","",入力シート!G51)</f>
        <v/>
      </c>
      <c r="AO23" s="214"/>
      <c r="AP23" s="214"/>
      <c r="AQ23" s="214"/>
      <c r="AR23" s="215" t="str">
        <f>IF(入力シート!H51="","",入力シート!H51)</f>
        <v/>
      </c>
      <c r="AS23" s="214"/>
      <c r="AT23" s="214"/>
      <c r="AU23" s="216"/>
      <c r="AV23" s="214" t="str">
        <f>IF(入力シート!I51="","",入力シート!I51)</f>
        <v/>
      </c>
      <c r="AW23" s="214"/>
      <c r="AX23" s="214"/>
      <c r="AY23" s="217"/>
      <c r="AZ23" s="74"/>
      <c r="BA23" s="62"/>
      <c r="BB23" s="62"/>
      <c r="BC23" s="63"/>
      <c r="BD23" s="62"/>
      <c r="BE23" s="62"/>
      <c r="BF23" s="63"/>
      <c r="BG23" s="62"/>
      <c r="BH23" s="77"/>
      <c r="BI23" s="62"/>
      <c r="BJ23" s="62"/>
      <c r="BK23" s="64"/>
      <c r="BL23" s="390"/>
      <c r="BM23" s="391"/>
      <c r="BN23" s="61"/>
      <c r="BO23" s="62"/>
      <c r="BP23" s="62"/>
      <c r="BQ23" s="63"/>
      <c r="BR23" s="62"/>
      <c r="BS23" s="62"/>
      <c r="BT23" s="63"/>
      <c r="BU23" s="62"/>
      <c r="BV23" s="64"/>
    </row>
    <row r="24" spans="1:103" ht="20.25" customHeight="1" x14ac:dyDescent="0.15">
      <c r="A24" s="231" t="s">
        <v>30</v>
      </c>
      <c r="B24" s="232"/>
      <c r="C24" s="232"/>
      <c r="D24" s="232"/>
      <c r="E24" s="232"/>
      <c r="F24" s="232"/>
      <c r="G24" s="232"/>
      <c r="H24" s="232"/>
      <c r="I24" s="233"/>
      <c r="J24" s="238" t="s">
        <v>3</v>
      </c>
      <c r="K24" s="239"/>
      <c r="L24" s="239"/>
      <c r="M24" s="239"/>
      <c r="N24" s="239"/>
      <c r="O24" s="240"/>
      <c r="P24" s="241"/>
      <c r="Q24" s="15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65"/>
      <c r="AZ24" s="7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72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4"/>
    </row>
    <row r="25" spans="1:103" ht="40.5" customHeight="1" x14ac:dyDescent="0.15">
      <c r="A25" s="234"/>
      <c r="B25" s="232"/>
      <c r="C25" s="232"/>
      <c r="D25" s="232"/>
      <c r="E25" s="232"/>
      <c r="F25" s="232"/>
      <c r="G25" s="232"/>
      <c r="H25" s="232"/>
      <c r="I25" s="233"/>
      <c r="J25" s="318" t="s">
        <v>2</v>
      </c>
      <c r="K25" s="319"/>
      <c r="L25" s="319"/>
      <c r="M25" s="319"/>
      <c r="N25" s="319"/>
      <c r="O25" s="320"/>
      <c r="P25" s="321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8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103" ht="40.5" customHeight="1" thickBot="1" x14ac:dyDescent="0.2">
      <c r="A26" s="235"/>
      <c r="B26" s="236"/>
      <c r="C26" s="236"/>
      <c r="D26" s="236"/>
      <c r="E26" s="236"/>
      <c r="F26" s="236"/>
      <c r="G26" s="236"/>
      <c r="H26" s="236"/>
      <c r="I26" s="237"/>
      <c r="J26" s="322"/>
      <c r="K26" s="179"/>
      <c r="L26" s="179"/>
      <c r="M26" s="179"/>
      <c r="N26" s="179"/>
      <c r="O26" s="197"/>
      <c r="P26" s="317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10"/>
      <c r="AZ26" s="76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CY26" s="4"/>
    </row>
    <row r="27" spans="1:103" ht="18.75" customHeight="1" x14ac:dyDescent="0.15">
      <c r="BI27" s="4"/>
    </row>
    <row r="28" spans="1:103" ht="15" x14ac:dyDescent="0.15">
      <c r="A28" s="3" t="s">
        <v>31</v>
      </c>
    </row>
    <row r="29" spans="1:103" ht="7.5" customHeight="1" thickBot="1" x14ac:dyDescent="0.2"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12"/>
      <c r="BD29" s="12"/>
      <c r="BE29" s="12"/>
      <c r="BF29" s="12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103" ht="13.5" customHeight="1" x14ac:dyDescent="0.15">
      <c r="A30" s="246" t="s">
        <v>32</v>
      </c>
      <c r="B30" s="240"/>
      <c r="C30" s="240"/>
      <c r="D30" s="240"/>
      <c r="E30" s="241"/>
      <c r="F30" s="295" t="s">
        <v>57</v>
      </c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7"/>
      <c r="T30" s="221" t="s">
        <v>16</v>
      </c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21" t="s">
        <v>59</v>
      </c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307" t="s">
        <v>176</v>
      </c>
      <c r="AZ30" s="308"/>
      <c r="BA30" s="308"/>
      <c r="BB30" s="308"/>
      <c r="BC30" s="308"/>
      <c r="BD30" s="308"/>
      <c r="BE30" s="308"/>
      <c r="BF30" s="309"/>
      <c r="BG30" s="393" t="s">
        <v>210</v>
      </c>
      <c r="BH30" s="394"/>
      <c r="BI30" s="394"/>
      <c r="BJ30" s="394"/>
      <c r="BK30" s="394"/>
      <c r="BL30" s="394"/>
      <c r="BM30" s="394"/>
      <c r="BN30" s="394"/>
      <c r="BO30" s="394"/>
      <c r="BP30" s="394"/>
      <c r="BQ30" s="395"/>
      <c r="BR30" s="127"/>
      <c r="BS30" s="127"/>
      <c r="BT30" s="127"/>
      <c r="BU30" s="127"/>
      <c r="BV30" s="127"/>
      <c r="BW30" s="107"/>
      <c r="BX30" s="107"/>
      <c r="BY30" s="107"/>
    </row>
    <row r="31" spans="1:103" ht="13.5" customHeight="1" x14ac:dyDescent="0.15">
      <c r="A31" s="294"/>
      <c r="B31" s="185"/>
      <c r="C31" s="185"/>
      <c r="D31" s="185"/>
      <c r="E31" s="186"/>
      <c r="F31" s="184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6"/>
      <c r="T31" s="184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4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310"/>
      <c r="AZ31" s="311"/>
      <c r="BA31" s="311"/>
      <c r="BB31" s="311"/>
      <c r="BC31" s="311"/>
      <c r="BD31" s="311"/>
      <c r="BE31" s="311"/>
      <c r="BF31" s="312"/>
      <c r="BG31" s="393"/>
      <c r="BH31" s="394"/>
      <c r="BI31" s="394"/>
      <c r="BJ31" s="394"/>
      <c r="BK31" s="394"/>
      <c r="BL31" s="394"/>
      <c r="BM31" s="394"/>
      <c r="BN31" s="394"/>
      <c r="BO31" s="394"/>
      <c r="BP31" s="394"/>
      <c r="BQ31" s="395"/>
      <c r="BR31" s="127"/>
      <c r="BS31" s="127"/>
      <c r="BT31" s="127"/>
      <c r="BU31" s="127"/>
      <c r="BV31" s="127"/>
      <c r="BW31" s="107"/>
      <c r="BX31" s="107"/>
      <c r="BY31" s="107"/>
    </row>
    <row r="32" spans="1:103" ht="17.100000000000001" customHeight="1" x14ac:dyDescent="0.15">
      <c r="A32" s="172" t="str">
        <f>IF(入力シート!B30="","",入力シート!B30)</f>
        <v>　</v>
      </c>
      <c r="B32" s="173"/>
      <c r="C32" s="173"/>
      <c r="D32" s="173"/>
      <c r="E32" s="174"/>
      <c r="F32" s="181" t="s">
        <v>49</v>
      </c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3"/>
      <c r="T32" s="335" t="str">
        <f>IF(入力シート!I30="","",入力シート!I30)</f>
        <v/>
      </c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339" t="str">
        <f>IF(入力シート!M30="","",入力シート!M30)</f>
        <v/>
      </c>
      <c r="AH32" s="340"/>
      <c r="AI32" s="340"/>
      <c r="AJ32" s="340"/>
      <c r="AK32" s="340"/>
      <c r="AL32" s="340"/>
      <c r="AM32" s="242" t="s">
        <v>17</v>
      </c>
      <c r="AN32" s="242"/>
      <c r="AO32" s="242"/>
      <c r="AP32" s="242"/>
      <c r="AQ32" s="298" t="str">
        <f>IF(入力シート!O30="","",入力シート!O30)</f>
        <v/>
      </c>
      <c r="AR32" s="298"/>
      <c r="AS32" s="300" t="s">
        <v>169</v>
      </c>
      <c r="AT32" s="300"/>
      <c r="AU32" s="300"/>
      <c r="AV32" s="300"/>
      <c r="AW32" s="300"/>
      <c r="AX32" s="301"/>
      <c r="AY32" s="345" t="str">
        <f>IF(入力シート!Q30="","期別ごと",入力シート!Q30)</f>
        <v>期別ごと</v>
      </c>
      <c r="AZ32" s="345"/>
      <c r="BA32" s="345"/>
      <c r="BB32" s="345"/>
      <c r="BC32" s="351" t="str">
        <f>IF(AY32="全期前納","期別ごと","全期前納")</f>
        <v>全期前納</v>
      </c>
      <c r="BD32" s="352"/>
      <c r="BE32" s="352"/>
      <c r="BF32" s="353"/>
      <c r="BG32" s="396"/>
      <c r="BH32" s="397"/>
      <c r="BI32" s="397"/>
      <c r="BJ32" s="397"/>
      <c r="BK32" s="397"/>
      <c r="BL32" s="397"/>
      <c r="BM32" s="397"/>
      <c r="BN32" s="397"/>
      <c r="BO32" s="397"/>
      <c r="BP32" s="397"/>
      <c r="BQ32" s="398"/>
      <c r="BR32" s="122"/>
      <c r="BS32" s="122"/>
      <c r="BT32" s="122"/>
      <c r="BU32" s="122"/>
      <c r="BV32" s="122"/>
      <c r="BW32" s="107"/>
      <c r="BX32" s="107"/>
      <c r="BY32" s="107"/>
    </row>
    <row r="33" spans="1:77" ht="17.100000000000001" customHeight="1" x14ac:dyDescent="0.15">
      <c r="A33" s="175"/>
      <c r="B33" s="176"/>
      <c r="C33" s="176"/>
      <c r="D33" s="176"/>
      <c r="E33" s="177"/>
      <c r="F33" s="190" t="s">
        <v>50</v>
      </c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6"/>
      <c r="T33" s="184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341"/>
      <c r="AH33" s="342"/>
      <c r="AI33" s="342"/>
      <c r="AJ33" s="342"/>
      <c r="AK33" s="342"/>
      <c r="AL33" s="342"/>
      <c r="AM33" s="304"/>
      <c r="AN33" s="304"/>
      <c r="AO33" s="304"/>
      <c r="AP33" s="304"/>
      <c r="AQ33" s="299"/>
      <c r="AR33" s="299"/>
      <c r="AS33" s="302"/>
      <c r="AT33" s="302"/>
      <c r="AU33" s="302"/>
      <c r="AV33" s="302"/>
      <c r="AW33" s="302"/>
      <c r="AX33" s="303"/>
      <c r="AY33" s="346"/>
      <c r="AZ33" s="346"/>
      <c r="BA33" s="346"/>
      <c r="BB33" s="346"/>
      <c r="BC33" s="354"/>
      <c r="BD33" s="355"/>
      <c r="BE33" s="355"/>
      <c r="BF33" s="356"/>
      <c r="BG33" s="396"/>
      <c r="BH33" s="397"/>
      <c r="BI33" s="397"/>
      <c r="BJ33" s="397"/>
      <c r="BK33" s="397"/>
      <c r="BL33" s="397"/>
      <c r="BM33" s="397"/>
      <c r="BN33" s="397"/>
      <c r="BO33" s="397"/>
      <c r="BP33" s="397"/>
      <c r="BQ33" s="398"/>
      <c r="BR33" s="122"/>
      <c r="BS33" s="122"/>
      <c r="BT33" s="122"/>
      <c r="BU33" s="122"/>
      <c r="BV33" s="122"/>
      <c r="BW33" s="17"/>
      <c r="BX33" s="17"/>
      <c r="BY33" s="17"/>
    </row>
    <row r="34" spans="1:77" ht="17.100000000000001" customHeight="1" x14ac:dyDescent="0.15">
      <c r="A34" s="172" t="str">
        <f>IF(入力シート!B32="","",入力シート!B32)</f>
        <v/>
      </c>
      <c r="B34" s="173"/>
      <c r="C34" s="173"/>
      <c r="D34" s="173"/>
      <c r="E34" s="174"/>
      <c r="F34" s="187" t="s">
        <v>51</v>
      </c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9"/>
      <c r="T34" s="335" t="str">
        <f>IF(入力シート!I32="","",入力シート!I32)</f>
        <v/>
      </c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339" t="str">
        <f>IF(入力シート!M32="","",入力シート!M32)</f>
        <v/>
      </c>
      <c r="AH34" s="340"/>
      <c r="AI34" s="340"/>
      <c r="AJ34" s="340"/>
      <c r="AK34" s="340"/>
      <c r="AL34" s="340"/>
      <c r="AM34" s="242" t="s">
        <v>17</v>
      </c>
      <c r="AN34" s="242"/>
      <c r="AO34" s="242"/>
      <c r="AP34" s="242"/>
      <c r="AQ34" s="298" t="str">
        <f>IF(入力シート!O32="","",入力シート!O32)</f>
        <v/>
      </c>
      <c r="AR34" s="298"/>
      <c r="AS34" s="300" t="s">
        <v>169</v>
      </c>
      <c r="AT34" s="300"/>
      <c r="AU34" s="300"/>
      <c r="AV34" s="300"/>
      <c r="AW34" s="300"/>
      <c r="AX34" s="301"/>
      <c r="AY34" s="345" t="str">
        <f>IF(入力シート!Q32="","期別ごと",入力シート!Q32)</f>
        <v>期別ごと</v>
      </c>
      <c r="AZ34" s="345"/>
      <c r="BA34" s="345"/>
      <c r="BB34" s="345"/>
      <c r="BC34" s="351" t="str">
        <f>IF(AY34="全期前納","期別ごと","全期前納")</f>
        <v>全期前納</v>
      </c>
      <c r="BD34" s="352"/>
      <c r="BE34" s="352"/>
      <c r="BF34" s="353"/>
      <c r="BG34" s="396"/>
      <c r="BH34" s="397"/>
      <c r="BI34" s="397"/>
      <c r="BJ34" s="397"/>
      <c r="BK34" s="397"/>
      <c r="BL34" s="397"/>
      <c r="BM34" s="397"/>
      <c r="BN34" s="397"/>
      <c r="BO34" s="397"/>
      <c r="BP34" s="397"/>
      <c r="BQ34" s="398"/>
      <c r="BR34" s="122"/>
      <c r="BS34" s="122"/>
      <c r="BT34" s="122"/>
      <c r="BU34" s="122"/>
      <c r="BV34" s="122"/>
      <c r="BW34" s="17"/>
      <c r="BX34" s="17"/>
      <c r="BY34" s="17"/>
    </row>
    <row r="35" spans="1:77" ht="17.100000000000001" customHeight="1" x14ac:dyDescent="0.15">
      <c r="A35" s="175"/>
      <c r="B35" s="176"/>
      <c r="C35" s="176"/>
      <c r="D35" s="176"/>
      <c r="E35" s="177"/>
      <c r="F35" s="190" t="s">
        <v>52</v>
      </c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6"/>
      <c r="T35" s="184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341"/>
      <c r="AH35" s="342"/>
      <c r="AI35" s="342"/>
      <c r="AJ35" s="342"/>
      <c r="AK35" s="342"/>
      <c r="AL35" s="342"/>
      <c r="AM35" s="304"/>
      <c r="AN35" s="304"/>
      <c r="AO35" s="304"/>
      <c r="AP35" s="304"/>
      <c r="AQ35" s="299"/>
      <c r="AR35" s="299"/>
      <c r="AS35" s="302"/>
      <c r="AT35" s="302"/>
      <c r="AU35" s="302"/>
      <c r="AV35" s="302"/>
      <c r="AW35" s="302"/>
      <c r="AX35" s="303"/>
      <c r="AY35" s="346"/>
      <c r="AZ35" s="346"/>
      <c r="BA35" s="346"/>
      <c r="BB35" s="346"/>
      <c r="BC35" s="354"/>
      <c r="BD35" s="355"/>
      <c r="BE35" s="355"/>
      <c r="BF35" s="356"/>
      <c r="BG35" s="396"/>
      <c r="BH35" s="397"/>
      <c r="BI35" s="397"/>
      <c r="BJ35" s="397"/>
      <c r="BK35" s="397"/>
      <c r="BL35" s="397"/>
      <c r="BM35" s="397"/>
      <c r="BN35" s="397"/>
      <c r="BO35" s="397"/>
      <c r="BP35" s="397"/>
      <c r="BQ35" s="398"/>
      <c r="BR35" s="122"/>
      <c r="BS35" s="122"/>
      <c r="BT35" s="122"/>
      <c r="BU35" s="122"/>
      <c r="BV35" s="122"/>
      <c r="BW35" s="17"/>
      <c r="BX35" s="17"/>
      <c r="BY35" s="17"/>
    </row>
    <row r="36" spans="1:77" ht="17.100000000000001" customHeight="1" x14ac:dyDescent="0.15">
      <c r="A36" s="172" t="str">
        <f>IF(入力シート!B34="","",入力シート!B34)</f>
        <v>　</v>
      </c>
      <c r="B36" s="173"/>
      <c r="C36" s="173"/>
      <c r="D36" s="173"/>
      <c r="E36" s="174"/>
      <c r="F36" s="187" t="s">
        <v>51</v>
      </c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9"/>
      <c r="T36" s="336" t="str">
        <f>IF(入力シート!I34="","",入力シート!I34)</f>
        <v/>
      </c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9" t="str">
        <f>IF(入力シート!M34="","",入力シート!M34)</f>
        <v/>
      </c>
      <c r="AH36" s="340"/>
      <c r="AI36" s="340"/>
      <c r="AJ36" s="340"/>
      <c r="AK36" s="340"/>
      <c r="AL36" s="340"/>
      <c r="AM36" s="242" t="s">
        <v>17</v>
      </c>
      <c r="AN36" s="242"/>
      <c r="AO36" s="242"/>
      <c r="AP36" s="242"/>
      <c r="AQ36" s="298" t="str">
        <f>IF(入力シート!O34="","",入力シート!O34)</f>
        <v/>
      </c>
      <c r="AR36" s="298"/>
      <c r="AS36" s="300" t="s">
        <v>169</v>
      </c>
      <c r="AT36" s="300"/>
      <c r="AU36" s="300"/>
      <c r="AV36" s="300"/>
      <c r="AW36" s="300"/>
      <c r="AX36" s="301"/>
      <c r="AY36" s="347" t="str">
        <f>IF(入力シート!Q34="","期別ごと",入力シート!Q34)</f>
        <v>期別ごと</v>
      </c>
      <c r="AZ36" s="345"/>
      <c r="BA36" s="345"/>
      <c r="BB36" s="348"/>
      <c r="BC36" s="351" t="str">
        <f>IF(AY36="全期前納","期別ごと","全期前納")</f>
        <v>全期前納</v>
      </c>
      <c r="BD36" s="352"/>
      <c r="BE36" s="352"/>
      <c r="BF36" s="353"/>
      <c r="BG36" s="396"/>
      <c r="BH36" s="397"/>
      <c r="BI36" s="397"/>
      <c r="BJ36" s="397"/>
      <c r="BK36" s="397"/>
      <c r="BL36" s="397"/>
      <c r="BM36" s="397"/>
      <c r="BN36" s="397"/>
      <c r="BO36" s="397"/>
      <c r="BP36" s="397"/>
      <c r="BQ36" s="398"/>
      <c r="BR36" s="122"/>
      <c r="BS36" s="122"/>
      <c r="BT36" s="122"/>
      <c r="BU36" s="122"/>
      <c r="BV36" s="122"/>
      <c r="BW36" s="17"/>
      <c r="BX36" s="17"/>
      <c r="BY36" s="17"/>
    </row>
    <row r="37" spans="1:77" ht="17.100000000000001" customHeight="1" x14ac:dyDescent="0.15">
      <c r="A37" s="175"/>
      <c r="B37" s="176"/>
      <c r="C37" s="176"/>
      <c r="D37" s="176"/>
      <c r="E37" s="177"/>
      <c r="F37" s="190" t="s">
        <v>53</v>
      </c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6"/>
      <c r="T37" s="305" t="s">
        <v>89</v>
      </c>
      <c r="U37" s="306"/>
      <c r="V37" s="306"/>
      <c r="W37" s="306"/>
      <c r="X37" s="338" t="str">
        <f>IF(入力シート!S34="","",入力シート!S34)</f>
        <v/>
      </c>
      <c r="Y37" s="306"/>
      <c r="Z37" s="306"/>
      <c r="AA37" s="306"/>
      <c r="AB37" s="306"/>
      <c r="AC37" s="306"/>
      <c r="AD37" s="306"/>
      <c r="AE37" s="306"/>
      <c r="AF37" s="106" t="s">
        <v>180</v>
      </c>
      <c r="AG37" s="341"/>
      <c r="AH37" s="342"/>
      <c r="AI37" s="342"/>
      <c r="AJ37" s="342"/>
      <c r="AK37" s="342"/>
      <c r="AL37" s="342"/>
      <c r="AM37" s="304"/>
      <c r="AN37" s="304"/>
      <c r="AO37" s="304"/>
      <c r="AP37" s="304"/>
      <c r="AQ37" s="299"/>
      <c r="AR37" s="299"/>
      <c r="AS37" s="302"/>
      <c r="AT37" s="302"/>
      <c r="AU37" s="302"/>
      <c r="AV37" s="302"/>
      <c r="AW37" s="302"/>
      <c r="AX37" s="303"/>
      <c r="AY37" s="349"/>
      <c r="AZ37" s="346"/>
      <c r="BA37" s="346"/>
      <c r="BB37" s="350"/>
      <c r="BC37" s="354"/>
      <c r="BD37" s="355"/>
      <c r="BE37" s="355"/>
      <c r="BF37" s="356"/>
      <c r="BG37" s="396"/>
      <c r="BH37" s="397"/>
      <c r="BI37" s="397"/>
      <c r="BJ37" s="397"/>
      <c r="BK37" s="397"/>
      <c r="BL37" s="397"/>
      <c r="BM37" s="397"/>
      <c r="BN37" s="397"/>
      <c r="BO37" s="397"/>
      <c r="BP37" s="397"/>
      <c r="BQ37" s="398"/>
      <c r="BR37" s="122"/>
      <c r="BS37" s="122"/>
      <c r="BT37" s="122"/>
      <c r="BU37" s="122"/>
      <c r="BV37" s="122"/>
      <c r="BW37" s="17"/>
      <c r="BX37" s="17"/>
      <c r="BY37" s="17"/>
    </row>
    <row r="38" spans="1:77" ht="17.100000000000001" customHeight="1" x14ac:dyDescent="0.15">
      <c r="A38" s="172" t="str">
        <f>IF(入力シート!B36="","",入力シート!B36)</f>
        <v>　</v>
      </c>
      <c r="B38" s="173"/>
      <c r="C38" s="173"/>
      <c r="D38" s="173"/>
      <c r="E38" s="174"/>
      <c r="F38" s="181" t="s">
        <v>54</v>
      </c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3"/>
      <c r="T38" s="335" t="str">
        <f>IF(入力シート!I36="","",入力シート!I36)</f>
        <v/>
      </c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339" t="str">
        <f>IF(入力シート!M36="","",入力シート!M36)</f>
        <v/>
      </c>
      <c r="AH38" s="340"/>
      <c r="AI38" s="340"/>
      <c r="AJ38" s="340"/>
      <c r="AK38" s="340"/>
      <c r="AL38" s="340"/>
      <c r="AM38" s="242" t="s">
        <v>17</v>
      </c>
      <c r="AN38" s="242"/>
      <c r="AO38" s="242"/>
      <c r="AP38" s="242"/>
      <c r="AQ38" s="298" t="str">
        <f>IF(入力シート!O36="","",入力シート!O36)</f>
        <v/>
      </c>
      <c r="AR38" s="298"/>
      <c r="AS38" s="300" t="s">
        <v>169</v>
      </c>
      <c r="AT38" s="300"/>
      <c r="AU38" s="300"/>
      <c r="AV38" s="300"/>
      <c r="AW38" s="300"/>
      <c r="AX38" s="301"/>
      <c r="AY38" s="323"/>
      <c r="AZ38" s="324"/>
      <c r="BA38" s="324"/>
      <c r="BB38" s="324"/>
      <c r="BC38" s="325"/>
      <c r="BD38" s="325"/>
      <c r="BE38" s="325"/>
      <c r="BF38" s="326"/>
      <c r="BG38" s="393"/>
      <c r="BH38" s="394"/>
      <c r="BI38" s="394"/>
      <c r="BJ38" s="394"/>
      <c r="BK38" s="394"/>
      <c r="BL38" s="394"/>
      <c r="BM38" s="394"/>
      <c r="BN38" s="394"/>
      <c r="BO38" s="394"/>
      <c r="BP38" s="394"/>
      <c r="BQ38" s="395"/>
      <c r="BR38" s="120"/>
      <c r="BS38" s="120"/>
      <c r="BT38" s="120"/>
      <c r="BU38" s="120"/>
      <c r="BV38" s="120"/>
      <c r="BW38" s="17"/>
      <c r="BX38" s="17"/>
      <c r="BY38" s="17"/>
    </row>
    <row r="39" spans="1:77" ht="17.100000000000001" customHeight="1" x14ac:dyDescent="0.15">
      <c r="A39" s="175"/>
      <c r="B39" s="176"/>
      <c r="C39" s="176"/>
      <c r="D39" s="176"/>
      <c r="E39" s="177"/>
      <c r="F39" s="184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6"/>
      <c r="T39" s="184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341"/>
      <c r="AH39" s="342"/>
      <c r="AI39" s="342"/>
      <c r="AJ39" s="342"/>
      <c r="AK39" s="342"/>
      <c r="AL39" s="342"/>
      <c r="AM39" s="304"/>
      <c r="AN39" s="304"/>
      <c r="AO39" s="304"/>
      <c r="AP39" s="304"/>
      <c r="AQ39" s="299"/>
      <c r="AR39" s="299"/>
      <c r="AS39" s="302"/>
      <c r="AT39" s="302"/>
      <c r="AU39" s="302"/>
      <c r="AV39" s="302"/>
      <c r="AW39" s="302"/>
      <c r="AX39" s="303"/>
      <c r="AY39" s="327"/>
      <c r="AZ39" s="328"/>
      <c r="BA39" s="328"/>
      <c r="BB39" s="328"/>
      <c r="BC39" s="329"/>
      <c r="BD39" s="329"/>
      <c r="BE39" s="329"/>
      <c r="BF39" s="330"/>
      <c r="BG39" s="393"/>
      <c r="BH39" s="394"/>
      <c r="BI39" s="394"/>
      <c r="BJ39" s="394"/>
      <c r="BK39" s="394"/>
      <c r="BL39" s="394"/>
      <c r="BM39" s="394"/>
      <c r="BN39" s="394"/>
      <c r="BO39" s="394"/>
      <c r="BP39" s="394"/>
      <c r="BQ39" s="395"/>
      <c r="BR39" s="124"/>
      <c r="BS39" s="124"/>
      <c r="BT39" s="124"/>
      <c r="BU39" s="124"/>
      <c r="BV39" s="124"/>
      <c r="BW39" s="17"/>
      <c r="BX39" s="17"/>
      <c r="BY39" s="17"/>
    </row>
    <row r="40" spans="1:77" ht="17.100000000000001" customHeight="1" x14ac:dyDescent="0.15">
      <c r="A40" s="172" t="str">
        <f>IF(入力シート!B38="","",入力シート!B38)</f>
        <v/>
      </c>
      <c r="B40" s="173"/>
      <c r="C40" s="173"/>
      <c r="D40" s="173"/>
      <c r="E40" s="174"/>
      <c r="F40" s="181" t="s">
        <v>55</v>
      </c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3"/>
      <c r="T40" s="335" t="str">
        <f>IF(入力シート!I38="","",入力シート!I38)</f>
        <v/>
      </c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339" t="str">
        <f>IF(入力シート!M38="","",入力シート!M38)</f>
        <v/>
      </c>
      <c r="AH40" s="340"/>
      <c r="AI40" s="340"/>
      <c r="AJ40" s="340"/>
      <c r="AK40" s="340"/>
      <c r="AL40" s="340"/>
      <c r="AM40" s="242" t="s">
        <v>17</v>
      </c>
      <c r="AN40" s="242"/>
      <c r="AO40" s="242"/>
      <c r="AP40" s="242"/>
      <c r="AQ40" s="315" t="s">
        <v>170</v>
      </c>
      <c r="AR40" s="147"/>
      <c r="AS40" s="147"/>
      <c r="AT40" s="147"/>
      <c r="AU40" s="147"/>
      <c r="AV40" s="147"/>
      <c r="AW40" s="147"/>
      <c r="AX40" s="316"/>
      <c r="AY40" s="323"/>
      <c r="AZ40" s="324"/>
      <c r="BA40" s="324"/>
      <c r="BB40" s="324"/>
      <c r="BC40" s="325"/>
      <c r="BD40" s="325"/>
      <c r="BE40" s="325"/>
      <c r="BF40" s="326"/>
      <c r="BG40" s="396"/>
      <c r="BH40" s="397"/>
      <c r="BI40" s="397"/>
      <c r="BJ40" s="397"/>
      <c r="BK40" s="397"/>
      <c r="BL40" s="397"/>
      <c r="BM40" s="397"/>
      <c r="BN40" s="397"/>
      <c r="BO40" s="397"/>
      <c r="BP40" s="397"/>
      <c r="BQ40" s="398"/>
      <c r="BR40" s="125"/>
      <c r="BS40" s="125"/>
      <c r="BT40" s="125"/>
      <c r="BU40" s="125"/>
      <c r="BV40" s="125"/>
      <c r="BW40" s="17"/>
      <c r="BX40" s="17"/>
      <c r="BY40" s="17"/>
    </row>
    <row r="41" spans="1:77" ht="17.100000000000001" customHeight="1" thickBot="1" x14ac:dyDescent="0.2">
      <c r="A41" s="191"/>
      <c r="B41" s="192"/>
      <c r="C41" s="192"/>
      <c r="D41" s="192"/>
      <c r="E41" s="193"/>
      <c r="F41" s="178" t="s">
        <v>56</v>
      </c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80"/>
      <c r="T41" s="322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343"/>
      <c r="AH41" s="344"/>
      <c r="AI41" s="344"/>
      <c r="AJ41" s="344"/>
      <c r="AK41" s="344"/>
      <c r="AL41" s="344"/>
      <c r="AM41" s="313"/>
      <c r="AN41" s="313"/>
      <c r="AO41" s="313"/>
      <c r="AP41" s="313"/>
      <c r="AQ41" s="197"/>
      <c r="AR41" s="197"/>
      <c r="AS41" s="197"/>
      <c r="AT41" s="197"/>
      <c r="AU41" s="197"/>
      <c r="AV41" s="197"/>
      <c r="AW41" s="197"/>
      <c r="AX41" s="317"/>
      <c r="AY41" s="331"/>
      <c r="AZ41" s="332"/>
      <c r="BA41" s="332"/>
      <c r="BB41" s="332"/>
      <c r="BC41" s="333"/>
      <c r="BD41" s="333"/>
      <c r="BE41" s="333"/>
      <c r="BF41" s="334"/>
      <c r="BG41" s="396"/>
      <c r="BH41" s="397"/>
      <c r="BI41" s="397"/>
      <c r="BJ41" s="397"/>
      <c r="BK41" s="397"/>
      <c r="BL41" s="397"/>
      <c r="BM41" s="397"/>
      <c r="BN41" s="397"/>
      <c r="BO41" s="397"/>
      <c r="BP41" s="397"/>
      <c r="BQ41" s="398"/>
      <c r="BR41" s="125"/>
      <c r="BS41" s="125"/>
      <c r="BT41" s="125"/>
      <c r="BU41" s="125"/>
      <c r="BV41" s="125"/>
      <c r="BW41" s="17"/>
      <c r="BX41" s="17"/>
      <c r="BY41" s="17"/>
    </row>
    <row r="42" spans="1:77" x14ac:dyDescent="0.15">
      <c r="AI42" s="4"/>
      <c r="AJ42" s="4"/>
      <c r="AK42" s="4"/>
      <c r="AL42" s="4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7" x14ac:dyDescent="0.15">
      <c r="A43" s="26" t="s">
        <v>110</v>
      </c>
      <c r="C43" s="26"/>
      <c r="AY43" s="66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7" x14ac:dyDescent="0.15">
      <c r="A44" s="26"/>
      <c r="C44" s="26"/>
      <c r="AY44" s="66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7" x14ac:dyDescent="0.15">
      <c r="A45" s="26" t="s">
        <v>111</v>
      </c>
      <c r="C45" s="26"/>
      <c r="AY45" s="66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7" x14ac:dyDescent="0.15">
      <c r="A46" s="26" t="s">
        <v>112</v>
      </c>
      <c r="C46" s="26"/>
      <c r="AY46" s="66"/>
      <c r="AZ46" s="4"/>
      <c r="BA46" s="4"/>
      <c r="BB46" s="4"/>
      <c r="BC46" s="4"/>
      <c r="BD46" s="4"/>
      <c r="BE46" s="4"/>
      <c r="BF46" s="4"/>
      <c r="BG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7" x14ac:dyDescent="0.15">
      <c r="A47" s="26" t="s">
        <v>113</v>
      </c>
      <c r="C47" s="26"/>
      <c r="AC47" s="2" t="s">
        <v>87</v>
      </c>
      <c r="AY47" s="66"/>
      <c r="AZ47" s="4"/>
      <c r="BA47" s="4"/>
      <c r="BB47" s="4"/>
      <c r="BC47" s="4"/>
      <c r="BD47" s="4"/>
      <c r="BE47" s="4"/>
      <c r="BF47" s="4"/>
      <c r="BG47" s="4"/>
      <c r="BH47" s="4"/>
      <c r="BI47" s="2" t="s">
        <v>107</v>
      </c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7" x14ac:dyDescent="0.15">
      <c r="A48" s="26" t="s">
        <v>114</v>
      </c>
      <c r="C48" s="26"/>
      <c r="AY48" s="66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4" x14ac:dyDescent="0.15">
      <c r="A49" s="26" t="s">
        <v>115</v>
      </c>
      <c r="C49" s="26"/>
      <c r="AP49" s="26" t="s">
        <v>106</v>
      </c>
      <c r="BA49" s="32"/>
      <c r="BB49" s="27"/>
      <c r="BC49" s="27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x14ac:dyDescent="0.15">
      <c r="A50" s="26" t="s">
        <v>116</v>
      </c>
      <c r="C50" s="26"/>
      <c r="AS50" s="68" t="s">
        <v>60</v>
      </c>
      <c r="AT50" s="68"/>
      <c r="AX50" s="70" t="s">
        <v>61</v>
      </c>
      <c r="AY50" s="70"/>
      <c r="AZ50" s="17"/>
      <c r="BA50" s="17"/>
      <c r="BB50" s="17"/>
      <c r="BC50" s="70" t="s">
        <v>62</v>
      </c>
      <c r="BD50" s="70"/>
      <c r="BE50" s="17"/>
      <c r="BF50" s="17"/>
      <c r="BG50" s="67"/>
      <c r="BH50" s="17"/>
      <c r="BI50" s="17"/>
      <c r="BJ50" s="17"/>
      <c r="BK50" s="17"/>
      <c r="BL50" s="17"/>
      <c r="BM50" s="17"/>
      <c r="BN50" s="17"/>
      <c r="BO50" s="67"/>
      <c r="BP50" s="17"/>
      <c r="BQ50" s="17"/>
      <c r="BR50" s="17"/>
      <c r="BS50" s="17"/>
      <c r="BT50" s="17"/>
      <c r="BU50" s="17"/>
      <c r="BV50" s="17"/>
    </row>
    <row r="51" spans="1:74" x14ac:dyDescent="0.15">
      <c r="A51" s="26" t="s">
        <v>117</v>
      </c>
      <c r="C51" s="26"/>
      <c r="AY51" s="4"/>
      <c r="AZ51" s="39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</row>
    <row r="52" spans="1:74" x14ac:dyDescent="0.15">
      <c r="A52" s="26" t="s">
        <v>118</v>
      </c>
      <c r="C52" s="26"/>
      <c r="AH52" s="26" t="s">
        <v>168</v>
      </c>
      <c r="AP52" s="26"/>
      <c r="AS52" s="387" t="s">
        <v>108</v>
      </c>
      <c r="AT52" s="388"/>
      <c r="AU52" s="388"/>
      <c r="AV52" s="388"/>
      <c r="AW52" s="388"/>
      <c r="AX52" s="388"/>
      <c r="AY52" s="388"/>
      <c r="AZ52" s="388"/>
      <c r="BA52" s="389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92" t="s">
        <v>172</v>
      </c>
      <c r="BN52" s="164"/>
      <c r="BO52" s="164"/>
      <c r="BP52" s="164"/>
      <c r="BQ52" s="35"/>
      <c r="BR52" s="35"/>
      <c r="BS52" s="35"/>
      <c r="BT52" s="35"/>
      <c r="BU52" s="35"/>
      <c r="BV52" s="35"/>
    </row>
    <row r="53" spans="1:74" x14ac:dyDescent="0.15">
      <c r="A53" s="26" t="s">
        <v>119</v>
      </c>
      <c r="C53" s="26"/>
      <c r="AH53" s="26"/>
      <c r="AS53" s="25"/>
      <c r="AT53" s="4"/>
      <c r="AU53" s="4"/>
      <c r="AV53" s="4"/>
      <c r="AW53" s="4"/>
      <c r="AX53" s="4"/>
      <c r="AY53" s="4"/>
      <c r="AZ53" s="39"/>
      <c r="BA53" s="36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164"/>
      <c r="BN53" s="164"/>
      <c r="BO53" s="164"/>
      <c r="BP53" s="164"/>
      <c r="BQ53" s="35"/>
      <c r="BR53" s="35"/>
      <c r="BS53" s="35"/>
      <c r="BT53" s="35"/>
      <c r="BU53" s="35"/>
      <c r="BV53" s="35"/>
    </row>
    <row r="54" spans="1:74" x14ac:dyDescent="0.15">
      <c r="AS54" s="5"/>
      <c r="AT54" s="4"/>
      <c r="AU54" s="4"/>
      <c r="AV54" s="4"/>
      <c r="AW54" s="4"/>
      <c r="AX54" s="4"/>
      <c r="AY54" s="4"/>
      <c r="AZ54" s="39"/>
      <c r="BA54" s="36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</row>
    <row r="55" spans="1:74" x14ac:dyDescent="0.15">
      <c r="AS55" s="5"/>
      <c r="AT55" s="4"/>
      <c r="AU55" s="4"/>
      <c r="AV55" s="4"/>
      <c r="AW55" s="4"/>
      <c r="AX55" s="4"/>
      <c r="AY55" s="4"/>
      <c r="AZ55" s="39"/>
      <c r="BA55" s="36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</row>
    <row r="56" spans="1:74" x14ac:dyDescent="0.15">
      <c r="A56" s="2" t="s">
        <v>77</v>
      </c>
      <c r="D56" s="26"/>
      <c r="AS56" s="41"/>
      <c r="AT56" s="12"/>
      <c r="AU56" s="12"/>
      <c r="AV56" s="12"/>
      <c r="AW56" s="12"/>
      <c r="AX56" s="12"/>
      <c r="AY56" s="12"/>
      <c r="AZ56" s="12"/>
      <c r="BA56" s="31"/>
    </row>
  </sheetData>
  <sheetProtection password="EE2F" sheet="1" objects="1" scenarios="1" selectLockedCells="1"/>
  <mergeCells count="104">
    <mergeCell ref="BG38:BQ39"/>
    <mergeCell ref="BG40:BQ41"/>
    <mergeCell ref="AS38:AX39"/>
    <mergeCell ref="AY38:BF39"/>
    <mergeCell ref="A40:E41"/>
    <mergeCell ref="F40:S40"/>
    <mergeCell ref="T40:AF41"/>
    <mergeCell ref="AG40:AL41"/>
    <mergeCell ref="AM40:AP41"/>
    <mergeCell ref="AQ40:AX41"/>
    <mergeCell ref="AY40:BF41"/>
    <mergeCell ref="F41:S41"/>
    <mergeCell ref="F38:S39"/>
    <mergeCell ref="T38:AF39"/>
    <mergeCell ref="AG38:AL39"/>
    <mergeCell ref="AM38:AP39"/>
    <mergeCell ref="AQ38:AR39"/>
    <mergeCell ref="A38:E39"/>
    <mergeCell ref="BG30:BQ31"/>
    <mergeCell ref="BG32:BQ33"/>
    <mergeCell ref="BC34:BF35"/>
    <mergeCell ref="BG34:BQ35"/>
    <mergeCell ref="F37:S37"/>
    <mergeCell ref="T37:W37"/>
    <mergeCell ref="X37:AE37"/>
    <mergeCell ref="AQ36:AR37"/>
    <mergeCell ref="AS36:AX37"/>
    <mergeCell ref="AY36:BB37"/>
    <mergeCell ref="BC36:BF37"/>
    <mergeCell ref="BG36:BQ37"/>
    <mergeCell ref="A32:E33"/>
    <mergeCell ref="F32:S32"/>
    <mergeCell ref="T32:AF33"/>
    <mergeCell ref="AG32:AL33"/>
    <mergeCell ref="AM32:AP33"/>
    <mergeCell ref="AQ32:AR33"/>
    <mergeCell ref="AS32:AX33"/>
    <mergeCell ref="AY32:BB33"/>
    <mergeCell ref="BC32:BF33"/>
    <mergeCell ref="BM52:BP53"/>
    <mergeCell ref="BL1:BV1"/>
    <mergeCell ref="A3:BV3"/>
    <mergeCell ref="BJ5:BK5"/>
    <mergeCell ref="BL5:BM5"/>
    <mergeCell ref="BN5:BO5"/>
    <mergeCell ref="BP5:BQ5"/>
    <mergeCell ref="BR5:BS5"/>
    <mergeCell ref="BC5:BI5"/>
    <mergeCell ref="A9:H9"/>
    <mergeCell ref="I9:P9"/>
    <mergeCell ref="A13:I14"/>
    <mergeCell ref="J13:BV14"/>
    <mergeCell ref="A15:I15"/>
    <mergeCell ref="J15:BB15"/>
    <mergeCell ref="BC15:BV15"/>
    <mergeCell ref="A16:I17"/>
    <mergeCell ref="J16:AW17"/>
    <mergeCell ref="AX16:BB17"/>
    <mergeCell ref="BC16:BF16"/>
    <mergeCell ref="BG16:BV16"/>
    <mergeCell ref="BC17:BF17"/>
    <mergeCell ref="BG17:BV17"/>
    <mergeCell ref="A21:I23"/>
    <mergeCell ref="J21:AE21"/>
    <mergeCell ref="J22:W22"/>
    <mergeCell ref="X22:AY22"/>
    <mergeCell ref="AZ22:BK22"/>
    <mergeCell ref="BL22:BM23"/>
    <mergeCell ref="BN22:BV22"/>
    <mergeCell ref="J23:W23"/>
    <mergeCell ref="X23:AA23"/>
    <mergeCell ref="AF21:AQ21"/>
    <mergeCell ref="AR21:BO21"/>
    <mergeCell ref="BP21:BV21"/>
    <mergeCell ref="AB23:AE23"/>
    <mergeCell ref="AF23:AI23"/>
    <mergeCell ref="AJ23:AM23"/>
    <mergeCell ref="AN23:AQ23"/>
    <mergeCell ref="AR23:AU23"/>
    <mergeCell ref="AV23:AY23"/>
    <mergeCell ref="AS52:BA52"/>
    <mergeCell ref="A24:I26"/>
    <mergeCell ref="J24:P24"/>
    <mergeCell ref="J25:P26"/>
    <mergeCell ref="F33:S33"/>
    <mergeCell ref="A34:E35"/>
    <mergeCell ref="F34:S34"/>
    <mergeCell ref="F35:S35"/>
    <mergeCell ref="A36:E37"/>
    <mergeCell ref="F36:S36"/>
    <mergeCell ref="T34:AF35"/>
    <mergeCell ref="AG34:AL35"/>
    <mergeCell ref="AM34:AP35"/>
    <mergeCell ref="AQ34:AR35"/>
    <mergeCell ref="AS34:AX35"/>
    <mergeCell ref="AY34:BB35"/>
    <mergeCell ref="T36:AF36"/>
    <mergeCell ref="AG36:AL37"/>
    <mergeCell ref="AM36:AP37"/>
    <mergeCell ref="A30:E31"/>
    <mergeCell ref="F30:S31"/>
    <mergeCell ref="T30:AF31"/>
    <mergeCell ref="AG30:AX31"/>
    <mergeCell ref="AY30:BF31"/>
  </mergeCells>
  <phoneticPr fontId="1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Y56"/>
  <sheetViews>
    <sheetView showGridLines="0" topLeftCell="A4" workbookViewId="0">
      <selection activeCell="AQ7" sqref="AQ7"/>
    </sheetView>
  </sheetViews>
  <sheetFormatPr defaultRowHeight="13.5" x14ac:dyDescent="0.15"/>
  <cols>
    <col min="1" max="176" width="1.375" style="2" customWidth="1"/>
    <col min="177" max="16384" width="9" style="2"/>
  </cols>
  <sheetData>
    <row r="1" spans="1:75" x14ac:dyDescent="0.15">
      <c r="A1" s="2" t="s">
        <v>122</v>
      </c>
      <c r="BL1" s="198" t="s">
        <v>121</v>
      </c>
      <c r="BM1" s="199"/>
      <c r="BN1" s="199"/>
      <c r="BO1" s="199"/>
      <c r="BP1" s="199"/>
      <c r="BQ1" s="199"/>
      <c r="BR1" s="199"/>
      <c r="BS1" s="199"/>
      <c r="BT1" s="199"/>
      <c r="BU1" s="199"/>
      <c r="BV1" s="200"/>
      <c r="BW1" s="5"/>
    </row>
    <row r="2" spans="1:75" ht="15.75" customHeight="1" x14ac:dyDescent="0.15">
      <c r="BO2" s="4"/>
    </row>
    <row r="3" spans="1:75" ht="18.75" x14ac:dyDescent="0.15">
      <c r="A3" s="267" t="s">
        <v>173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  <c r="BC3" s="268"/>
      <c r="BD3" s="268"/>
      <c r="BE3" s="268"/>
      <c r="BF3" s="268"/>
      <c r="BG3" s="268"/>
      <c r="BH3" s="268"/>
      <c r="BI3" s="268"/>
      <c r="BJ3" s="268"/>
      <c r="BK3" s="268"/>
      <c r="BL3" s="268"/>
      <c r="BM3" s="268"/>
      <c r="BN3" s="268"/>
      <c r="BO3" s="268"/>
      <c r="BP3" s="268"/>
      <c r="BQ3" s="268"/>
      <c r="BR3" s="268"/>
      <c r="BS3" s="268"/>
      <c r="BT3" s="268"/>
      <c r="BU3" s="268"/>
      <c r="BV3" s="268"/>
    </row>
    <row r="5" spans="1:75" x14ac:dyDescent="0.15">
      <c r="AW5" s="87" t="s">
        <v>138</v>
      </c>
      <c r="AX5" s="85"/>
      <c r="AY5" s="85"/>
      <c r="AZ5" s="85"/>
      <c r="BA5" s="85"/>
      <c r="BB5" s="85"/>
      <c r="BC5" s="170" t="str">
        <f>IF(入力シート!C7="","",入力シート!C7)</f>
        <v/>
      </c>
      <c r="BD5" s="171"/>
      <c r="BE5" s="171"/>
      <c r="BF5" s="171"/>
      <c r="BG5" s="171"/>
      <c r="BH5" s="171"/>
      <c r="BI5" s="171"/>
      <c r="BJ5" s="249" t="s">
        <v>60</v>
      </c>
      <c r="BK5" s="164"/>
      <c r="BL5" s="250" t="str">
        <f>IF(入力シート!G7="","",入力シート!G7)</f>
        <v/>
      </c>
      <c r="BM5" s="251"/>
      <c r="BN5" s="249" t="s">
        <v>61</v>
      </c>
      <c r="BO5" s="164"/>
      <c r="BP5" s="250" t="str">
        <f>IF(入力シート!J7="","",入力シート!J7)</f>
        <v/>
      </c>
      <c r="BQ5" s="251"/>
      <c r="BR5" s="249" t="s">
        <v>62</v>
      </c>
      <c r="BS5" s="164"/>
    </row>
    <row r="7" spans="1:75" ht="15" x14ac:dyDescent="0.15">
      <c r="A7" s="3" t="s">
        <v>22</v>
      </c>
      <c r="AC7" s="60"/>
    </row>
    <row r="8" spans="1:75" ht="7.5" customHeight="1" thickBot="1" x14ac:dyDescent="0.2">
      <c r="J8" s="4"/>
      <c r="K8" s="4"/>
      <c r="L8" s="4"/>
      <c r="M8" s="4"/>
      <c r="N8" s="4"/>
      <c r="O8" s="4"/>
      <c r="P8" s="4"/>
    </row>
    <row r="9" spans="1:75" ht="20.25" customHeight="1" thickBot="1" x14ac:dyDescent="0.2">
      <c r="A9" s="252" t="str">
        <f>IF(入力シート!C10="","開始",入力シート!C10)</f>
        <v>開始</v>
      </c>
      <c r="B9" s="253"/>
      <c r="C9" s="253"/>
      <c r="D9" s="253"/>
      <c r="E9" s="253"/>
      <c r="F9" s="253"/>
      <c r="G9" s="253"/>
      <c r="H9" s="254"/>
      <c r="I9" s="275" t="str">
        <f>IF(A9="廃止","開始","廃止")</f>
        <v>廃止</v>
      </c>
      <c r="J9" s="276"/>
      <c r="K9" s="276"/>
      <c r="L9" s="276"/>
      <c r="M9" s="276"/>
      <c r="N9" s="276"/>
      <c r="O9" s="276"/>
      <c r="P9" s="277"/>
      <c r="Q9" s="17"/>
      <c r="R9" s="17"/>
    </row>
    <row r="10" spans="1:75" ht="18.75" customHeight="1" x14ac:dyDescent="0.15"/>
    <row r="11" spans="1:75" ht="15" x14ac:dyDescent="0.15">
      <c r="A11" s="3" t="s">
        <v>23</v>
      </c>
    </row>
    <row r="12" spans="1:75" ht="7.5" customHeight="1" thickBot="1" x14ac:dyDescent="0.2"/>
    <row r="13" spans="1:75" ht="20.25" customHeight="1" x14ac:dyDescent="0.15">
      <c r="A13" s="287" t="s">
        <v>1</v>
      </c>
      <c r="B13" s="288"/>
      <c r="C13" s="288"/>
      <c r="D13" s="288"/>
      <c r="E13" s="288"/>
      <c r="F13" s="288"/>
      <c r="G13" s="288"/>
      <c r="H13" s="288"/>
      <c r="I13" s="288"/>
      <c r="J13" s="269" t="str">
        <f>IF(入力シート!C15="","",入力シート!C15)</f>
        <v/>
      </c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1"/>
    </row>
    <row r="14" spans="1:75" ht="20.25" customHeight="1" x14ac:dyDescent="0.15">
      <c r="A14" s="289"/>
      <c r="B14" s="290"/>
      <c r="C14" s="290"/>
      <c r="D14" s="290"/>
      <c r="E14" s="290"/>
      <c r="F14" s="290"/>
      <c r="G14" s="290"/>
      <c r="H14" s="290"/>
      <c r="I14" s="290"/>
      <c r="J14" s="272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4"/>
    </row>
    <row r="15" spans="1:75" ht="20.25" customHeight="1" x14ac:dyDescent="0.15">
      <c r="A15" s="291" t="s">
        <v>3</v>
      </c>
      <c r="B15" s="292"/>
      <c r="C15" s="292"/>
      <c r="D15" s="292"/>
      <c r="E15" s="292"/>
      <c r="F15" s="292"/>
      <c r="G15" s="292"/>
      <c r="H15" s="292"/>
      <c r="I15" s="293"/>
      <c r="J15" s="210" t="str">
        <f>IF(入力シート!C19="","",入力シート!C19)</f>
        <v/>
      </c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2"/>
      <c r="BC15" s="218" t="s">
        <v>27</v>
      </c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20"/>
    </row>
    <row r="16" spans="1:75" ht="23.25" customHeight="1" x14ac:dyDescent="0.15">
      <c r="A16" s="194" t="s">
        <v>2</v>
      </c>
      <c r="B16" s="195"/>
      <c r="C16" s="195"/>
      <c r="D16" s="195"/>
      <c r="E16" s="195"/>
      <c r="F16" s="195"/>
      <c r="G16" s="195"/>
      <c r="H16" s="195"/>
      <c r="I16" s="195"/>
      <c r="J16" s="283" t="str">
        <f>IF(入力シート!C17="","",入力シート!C17)</f>
        <v/>
      </c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278"/>
      <c r="AY16" s="279"/>
      <c r="AZ16" s="279"/>
      <c r="BA16" s="279"/>
      <c r="BB16" s="280"/>
      <c r="BC16" s="259" t="s">
        <v>47</v>
      </c>
      <c r="BD16" s="260"/>
      <c r="BE16" s="260"/>
      <c r="BF16" s="260"/>
      <c r="BG16" s="262" t="str">
        <f>IF(入力シート!C21="","    (     )",入力シート!C21)</f>
        <v xml:space="preserve">    (     )</v>
      </c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4"/>
    </row>
    <row r="17" spans="1:103" ht="23.25" customHeight="1" thickBot="1" x14ac:dyDescent="0.2">
      <c r="A17" s="196"/>
      <c r="B17" s="197"/>
      <c r="C17" s="197"/>
      <c r="D17" s="197"/>
      <c r="E17" s="197"/>
      <c r="F17" s="197"/>
      <c r="G17" s="197"/>
      <c r="H17" s="197"/>
      <c r="I17" s="197"/>
      <c r="J17" s="285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1"/>
      <c r="AY17" s="281"/>
      <c r="AZ17" s="281"/>
      <c r="BA17" s="281"/>
      <c r="BB17" s="282"/>
      <c r="BC17" s="178" t="s">
        <v>48</v>
      </c>
      <c r="BD17" s="261"/>
      <c r="BE17" s="261"/>
      <c r="BF17" s="261"/>
      <c r="BG17" s="265" t="str">
        <f>IF(入力シート!C23="","    (     )",入力シート!C23)</f>
        <v xml:space="preserve">    (     )</v>
      </c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6"/>
    </row>
    <row r="18" spans="1:103" ht="18.75" customHeight="1" x14ac:dyDescent="0.15"/>
    <row r="19" spans="1:103" ht="15" x14ac:dyDescent="0.15">
      <c r="A19" s="3" t="s">
        <v>28</v>
      </c>
    </row>
    <row r="20" spans="1:103" ht="7.5" customHeight="1" thickBot="1" x14ac:dyDescent="0.2"/>
    <row r="21" spans="1:103" ht="40.5" customHeight="1" thickBot="1" x14ac:dyDescent="0.2">
      <c r="A21" s="246" t="s">
        <v>29</v>
      </c>
      <c r="B21" s="247"/>
      <c r="C21" s="247"/>
      <c r="D21" s="247"/>
      <c r="E21" s="247"/>
      <c r="F21" s="247"/>
      <c r="G21" s="247"/>
      <c r="H21" s="247"/>
      <c r="I21" s="248"/>
      <c r="J21" s="202" t="str">
        <f>IF(入力シート!C45="","",入力シート!C45)</f>
        <v/>
      </c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4"/>
      <c r="Y21" s="204"/>
      <c r="Z21" s="204"/>
      <c r="AA21" s="204"/>
      <c r="AB21" s="205"/>
      <c r="AC21" s="205"/>
      <c r="AD21" s="205"/>
      <c r="AE21" s="205"/>
      <c r="AF21" s="225" t="str">
        <f>IF(入力シート!C45="","銀行・信用金庫・農協","")</f>
        <v>銀行・信用金庫・農協</v>
      </c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7" t="str">
        <f>IF(入力シート!C47="","",入力シート!C47)</f>
        <v/>
      </c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9" t="str">
        <f>IF(入力シート!C47="","店","")</f>
        <v>店</v>
      </c>
      <c r="BQ21" s="229"/>
      <c r="BR21" s="229"/>
      <c r="BS21" s="229"/>
      <c r="BT21" s="229"/>
      <c r="BU21" s="229"/>
      <c r="BV21" s="230"/>
    </row>
    <row r="22" spans="1:103" ht="15" customHeight="1" x14ac:dyDescent="0.15">
      <c r="A22" s="234"/>
      <c r="B22" s="232"/>
      <c r="C22" s="232"/>
      <c r="D22" s="232"/>
      <c r="E22" s="232"/>
      <c r="F22" s="232"/>
      <c r="G22" s="232"/>
      <c r="H22" s="232"/>
      <c r="I22" s="233"/>
      <c r="J22" s="198" t="s">
        <v>43</v>
      </c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200"/>
      <c r="X22" s="198" t="s">
        <v>44</v>
      </c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201"/>
      <c r="AZ22" s="255" t="s">
        <v>45</v>
      </c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7"/>
      <c r="BL22" s="221" t="s">
        <v>64</v>
      </c>
      <c r="BM22" s="222"/>
      <c r="BN22" s="258" t="s">
        <v>46</v>
      </c>
      <c r="BO22" s="256"/>
      <c r="BP22" s="256"/>
      <c r="BQ22" s="256"/>
      <c r="BR22" s="256"/>
      <c r="BS22" s="256"/>
      <c r="BT22" s="256"/>
      <c r="BU22" s="256"/>
      <c r="BV22" s="257"/>
    </row>
    <row r="23" spans="1:103" ht="36" customHeight="1" thickBot="1" x14ac:dyDescent="0.2">
      <c r="A23" s="235"/>
      <c r="B23" s="236"/>
      <c r="C23" s="236"/>
      <c r="D23" s="236"/>
      <c r="E23" s="236"/>
      <c r="F23" s="236"/>
      <c r="G23" s="236"/>
      <c r="H23" s="236"/>
      <c r="I23" s="237"/>
      <c r="J23" s="207" t="str">
        <f>IF(入力シート!C49="","1.普通　2.当座　3.納税準備",入力シート!C49)</f>
        <v>1.普通　2.当座　3.納税準備</v>
      </c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9"/>
      <c r="X23" s="213" t="str">
        <f>IF(入力シート!C51="","",入力シート!C51)</f>
        <v/>
      </c>
      <c r="Y23" s="214"/>
      <c r="Z23" s="214"/>
      <c r="AA23" s="214"/>
      <c r="AB23" s="215" t="str">
        <f>IF(入力シート!D51="","",入力シート!D51)</f>
        <v/>
      </c>
      <c r="AC23" s="214"/>
      <c r="AD23" s="214"/>
      <c r="AE23" s="214"/>
      <c r="AF23" s="215" t="str">
        <f>IF(入力シート!E51="","",入力シート!E51)</f>
        <v/>
      </c>
      <c r="AG23" s="214"/>
      <c r="AH23" s="214"/>
      <c r="AI23" s="214"/>
      <c r="AJ23" s="215" t="str">
        <f>IF(入力シート!F51="","",入力シート!F51)</f>
        <v/>
      </c>
      <c r="AK23" s="214"/>
      <c r="AL23" s="214"/>
      <c r="AM23" s="216"/>
      <c r="AN23" s="214" t="str">
        <f>IF(入力シート!G51="","",入力シート!G51)</f>
        <v/>
      </c>
      <c r="AO23" s="214"/>
      <c r="AP23" s="214"/>
      <c r="AQ23" s="214"/>
      <c r="AR23" s="215" t="str">
        <f>IF(入力シート!H51="","",入力シート!H51)</f>
        <v/>
      </c>
      <c r="AS23" s="214"/>
      <c r="AT23" s="214"/>
      <c r="AU23" s="216"/>
      <c r="AV23" s="214" t="str">
        <f>IF(入力シート!I51="","",入力シート!I51)</f>
        <v/>
      </c>
      <c r="AW23" s="214"/>
      <c r="AX23" s="214"/>
      <c r="AY23" s="217"/>
      <c r="AZ23" s="78"/>
      <c r="BA23" s="62"/>
      <c r="BB23" s="62"/>
      <c r="BC23" s="63"/>
      <c r="BD23" s="62"/>
      <c r="BE23" s="62"/>
      <c r="BF23" s="63"/>
      <c r="BG23" s="62"/>
      <c r="BH23" s="77"/>
      <c r="BI23" s="62"/>
      <c r="BJ23" s="62"/>
      <c r="BK23" s="29"/>
      <c r="BL23" s="390"/>
      <c r="BM23" s="391"/>
      <c r="BN23" s="61"/>
      <c r="BO23" s="62"/>
      <c r="BP23" s="62"/>
      <c r="BQ23" s="63"/>
      <c r="BR23" s="62"/>
      <c r="BS23" s="62"/>
      <c r="BT23" s="63"/>
      <c r="BU23" s="62"/>
      <c r="BV23" s="64"/>
    </row>
    <row r="24" spans="1:103" ht="20.25" customHeight="1" x14ac:dyDescent="0.15">
      <c r="A24" s="231" t="s">
        <v>30</v>
      </c>
      <c r="B24" s="232"/>
      <c r="C24" s="232"/>
      <c r="D24" s="232"/>
      <c r="E24" s="232"/>
      <c r="F24" s="232"/>
      <c r="G24" s="232"/>
      <c r="H24" s="232"/>
      <c r="I24" s="233"/>
      <c r="J24" s="238" t="s">
        <v>3</v>
      </c>
      <c r="K24" s="239"/>
      <c r="L24" s="239"/>
      <c r="M24" s="239"/>
      <c r="N24" s="239"/>
      <c r="O24" s="240"/>
      <c r="P24" s="241"/>
      <c r="Q24" s="15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65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28"/>
      <c r="BL24" s="72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4"/>
    </row>
    <row r="25" spans="1:103" ht="40.5" customHeight="1" x14ac:dyDescent="0.15">
      <c r="A25" s="234"/>
      <c r="B25" s="232"/>
      <c r="C25" s="232"/>
      <c r="D25" s="232"/>
      <c r="E25" s="232"/>
      <c r="F25" s="232"/>
      <c r="G25" s="232"/>
      <c r="H25" s="232"/>
      <c r="I25" s="233"/>
      <c r="J25" s="318" t="s">
        <v>2</v>
      </c>
      <c r="K25" s="319"/>
      <c r="L25" s="319"/>
      <c r="M25" s="319"/>
      <c r="N25" s="319"/>
      <c r="O25" s="320"/>
      <c r="P25" s="321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8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103" ht="40.5" customHeight="1" thickBot="1" x14ac:dyDescent="0.2">
      <c r="A26" s="235"/>
      <c r="B26" s="236"/>
      <c r="C26" s="236"/>
      <c r="D26" s="236"/>
      <c r="E26" s="236"/>
      <c r="F26" s="236"/>
      <c r="G26" s="236"/>
      <c r="H26" s="236"/>
      <c r="I26" s="237"/>
      <c r="J26" s="322"/>
      <c r="K26" s="179"/>
      <c r="L26" s="179"/>
      <c r="M26" s="179"/>
      <c r="N26" s="179"/>
      <c r="O26" s="197"/>
      <c r="P26" s="317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10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CY26" s="4"/>
    </row>
    <row r="27" spans="1:103" ht="18.75" customHeight="1" x14ac:dyDescent="0.15">
      <c r="AZ27" s="4"/>
      <c r="BI27" s="4"/>
    </row>
    <row r="28" spans="1:103" ht="15" x14ac:dyDescent="0.15">
      <c r="A28" s="3" t="s">
        <v>31</v>
      </c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</row>
    <row r="29" spans="1:103" ht="7.5" customHeight="1" thickBot="1" x14ac:dyDescent="0.2"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</row>
    <row r="30" spans="1:103" ht="13.5" customHeight="1" x14ac:dyDescent="0.15">
      <c r="A30" s="246" t="s">
        <v>32</v>
      </c>
      <c r="B30" s="240"/>
      <c r="C30" s="240"/>
      <c r="D30" s="240"/>
      <c r="E30" s="241"/>
      <c r="F30" s="295" t="s">
        <v>57</v>
      </c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7"/>
      <c r="T30" s="221" t="s">
        <v>16</v>
      </c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21" t="s">
        <v>59</v>
      </c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307" t="s">
        <v>176</v>
      </c>
      <c r="AZ30" s="308"/>
      <c r="BA30" s="308"/>
      <c r="BB30" s="308"/>
      <c r="BC30" s="308"/>
      <c r="BD30" s="308"/>
      <c r="BE30" s="308"/>
      <c r="BF30" s="309"/>
      <c r="BG30" s="119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18"/>
      <c r="BX30" s="118"/>
      <c r="BY30" s="107"/>
    </row>
    <row r="31" spans="1:103" ht="13.5" customHeight="1" x14ac:dyDescent="0.15">
      <c r="A31" s="294"/>
      <c r="B31" s="185"/>
      <c r="C31" s="185"/>
      <c r="D31" s="185"/>
      <c r="E31" s="186"/>
      <c r="F31" s="184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6"/>
      <c r="T31" s="184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4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310"/>
      <c r="AZ31" s="311"/>
      <c r="BA31" s="311"/>
      <c r="BB31" s="311"/>
      <c r="BC31" s="311"/>
      <c r="BD31" s="311"/>
      <c r="BE31" s="311"/>
      <c r="BF31" s="312"/>
      <c r="BG31" s="119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18"/>
      <c r="BX31" s="118"/>
      <c r="BY31" s="107"/>
    </row>
    <row r="32" spans="1:103" ht="17.100000000000001" customHeight="1" x14ac:dyDescent="0.15">
      <c r="A32" s="172" t="str">
        <f>IF(入力シート!B30="","",入力シート!B30)</f>
        <v>　</v>
      </c>
      <c r="B32" s="173"/>
      <c r="C32" s="173"/>
      <c r="D32" s="173"/>
      <c r="E32" s="174"/>
      <c r="F32" s="181" t="s">
        <v>49</v>
      </c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3"/>
      <c r="T32" s="335" t="str">
        <f>IF(入力シート!I30="","",入力シート!I30)</f>
        <v/>
      </c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339" t="str">
        <f>IF(入力シート!M30="","",入力シート!M30)</f>
        <v/>
      </c>
      <c r="AH32" s="340"/>
      <c r="AI32" s="340"/>
      <c r="AJ32" s="340"/>
      <c r="AK32" s="340"/>
      <c r="AL32" s="340"/>
      <c r="AM32" s="242" t="s">
        <v>17</v>
      </c>
      <c r="AN32" s="242"/>
      <c r="AO32" s="242"/>
      <c r="AP32" s="242"/>
      <c r="AQ32" s="298" t="str">
        <f>IF(入力シート!O30="","",入力シート!O30)</f>
        <v/>
      </c>
      <c r="AR32" s="298"/>
      <c r="AS32" s="300" t="s">
        <v>169</v>
      </c>
      <c r="AT32" s="300"/>
      <c r="AU32" s="300"/>
      <c r="AV32" s="300"/>
      <c r="AW32" s="300"/>
      <c r="AX32" s="301"/>
      <c r="AY32" s="345" t="str">
        <f>IF(入力シート!Q30="","期別ごと",入力シート!Q30)</f>
        <v>期別ごと</v>
      </c>
      <c r="AZ32" s="345"/>
      <c r="BA32" s="345"/>
      <c r="BB32" s="345"/>
      <c r="BC32" s="351" t="str">
        <f>IF(AY32="全期前納","期別ごと","全期前納")</f>
        <v>全期前納</v>
      </c>
      <c r="BD32" s="352"/>
      <c r="BE32" s="352"/>
      <c r="BF32" s="353"/>
      <c r="BG32" s="121"/>
      <c r="BH32" s="122"/>
      <c r="BI32" s="122"/>
      <c r="BJ32" s="122"/>
      <c r="BK32" s="118"/>
      <c r="BL32" s="70"/>
      <c r="BM32" s="122"/>
      <c r="BN32" s="118"/>
      <c r="BO32" s="118"/>
      <c r="BP32" s="122"/>
      <c r="BQ32" s="118"/>
      <c r="BR32" s="118"/>
      <c r="BS32" s="70"/>
      <c r="BT32" s="122"/>
      <c r="BU32" s="122"/>
      <c r="BV32" s="122"/>
      <c r="BW32" s="118"/>
      <c r="BX32" s="118"/>
      <c r="BY32" s="107"/>
    </row>
    <row r="33" spans="1:77" ht="17.100000000000001" customHeight="1" x14ac:dyDescent="0.15">
      <c r="A33" s="175"/>
      <c r="B33" s="176"/>
      <c r="C33" s="176"/>
      <c r="D33" s="176"/>
      <c r="E33" s="177"/>
      <c r="F33" s="190" t="s">
        <v>50</v>
      </c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6"/>
      <c r="T33" s="184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341"/>
      <c r="AH33" s="342"/>
      <c r="AI33" s="342"/>
      <c r="AJ33" s="342"/>
      <c r="AK33" s="342"/>
      <c r="AL33" s="342"/>
      <c r="AM33" s="304"/>
      <c r="AN33" s="304"/>
      <c r="AO33" s="304"/>
      <c r="AP33" s="304"/>
      <c r="AQ33" s="299"/>
      <c r="AR33" s="299"/>
      <c r="AS33" s="302"/>
      <c r="AT33" s="302"/>
      <c r="AU33" s="302"/>
      <c r="AV33" s="302"/>
      <c r="AW33" s="302"/>
      <c r="AX33" s="303"/>
      <c r="AY33" s="346"/>
      <c r="AZ33" s="346"/>
      <c r="BA33" s="346"/>
      <c r="BB33" s="346"/>
      <c r="BC33" s="354"/>
      <c r="BD33" s="355"/>
      <c r="BE33" s="355"/>
      <c r="BF33" s="356"/>
      <c r="BG33" s="121"/>
      <c r="BH33" s="122"/>
      <c r="BI33" s="122"/>
      <c r="BJ33" s="122"/>
      <c r="BK33" s="118"/>
      <c r="BL33" s="70"/>
      <c r="BM33" s="122"/>
      <c r="BN33" s="118"/>
      <c r="BO33" s="118"/>
      <c r="BP33" s="122"/>
      <c r="BQ33" s="118"/>
      <c r="BR33" s="118"/>
      <c r="BS33" s="70"/>
      <c r="BT33" s="122"/>
      <c r="BU33" s="122"/>
      <c r="BV33" s="122"/>
      <c r="BW33" s="17"/>
      <c r="BX33" s="17"/>
      <c r="BY33" s="17"/>
    </row>
    <row r="34" spans="1:77" ht="17.100000000000001" customHeight="1" x14ac:dyDescent="0.15">
      <c r="A34" s="172" t="str">
        <f>IF(入力シート!B32="","",入力シート!B32)</f>
        <v/>
      </c>
      <c r="B34" s="173"/>
      <c r="C34" s="173"/>
      <c r="D34" s="173"/>
      <c r="E34" s="174"/>
      <c r="F34" s="187" t="s">
        <v>51</v>
      </c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9"/>
      <c r="T34" s="335" t="str">
        <f>IF(入力シート!I32="","",入力シート!I32)</f>
        <v/>
      </c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339" t="str">
        <f>IF(入力シート!M32="","",入力シート!M32)</f>
        <v/>
      </c>
      <c r="AH34" s="340"/>
      <c r="AI34" s="340"/>
      <c r="AJ34" s="340"/>
      <c r="AK34" s="340"/>
      <c r="AL34" s="340"/>
      <c r="AM34" s="242" t="s">
        <v>17</v>
      </c>
      <c r="AN34" s="242"/>
      <c r="AO34" s="242"/>
      <c r="AP34" s="242"/>
      <c r="AQ34" s="298" t="str">
        <f>IF(入力シート!O32="","",入力シート!O32)</f>
        <v/>
      </c>
      <c r="AR34" s="298"/>
      <c r="AS34" s="300" t="s">
        <v>169</v>
      </c>
      <c r="AT34" s="300"/>
      <c r="AU34" s="300"/>
      <c r="AV34" s="300"/>
      <c r="AW34" s="300"/>
      <c r="AX34" s="301"/>
      <c r="AY34" s="345" t="str">
        <f>IF(入力シート!Q32="","期別ごと",入力シート!Q32)</f>
        <v>期別ごと</v>
      </c>
      <c r="AZ34" s="345"/>
      <c r="BA34" s="345"/>
      <c r="BB34" s="345"/>
      <c r="BC34" s="351" t="str">
        <f>IF(AY34="全期前納","期別ごと","全期前納")</f>
        <v>全期前納</v>
      </c>
      <c r="BD34" s="352"/>
      <c r="BE34" s="352"/>
      <c r="BF34" s="353"/>
      <c r="BG34" s="121"/>
      <c r="BH34" s="122"/>
      <c r="BI34" s="122"/>
      <c r="BJ34" s="122"/>
      <c r="BK34" s="118"/>
      <c r="BL34" s="70"/>
      <c r="BM34" s="122"/>
      <c r="BN34" s="118"/>
      <c r="BO34" s="118"/>
      <c r="BP34" s="122"/>
      <c r="BQ34" s="118"/>
      <c r="BR34" s="118"/>
      <c r="BS34" s="70"/>
      <c r="BT34" s="122"/>
      <c r="BU34" s="122"/>
      <c r="BV34" s="122"/>
      <c r="BW34" s="17"/>
      <c r="BX34" s="17"/>
      <c r="BY34" s="17"/>
    </row>
    <row r="35" spans="1:77" ht="17.100000000000001" customHeight="1" x14ac:dyDescent="0.15">
      <c r="A35" s="175"/>
      <c r="B35" s="176"/>
      <c r="C35" s="176"/>
      <c r="D35" s="176"/>
      <c r="E35" s="177"/>
      <c r="F35" s="190" t="s">
        <v>52</v>
      </c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6"/>
      <c r="T35" s="184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341"/>
      <c r="AH35" s="342"/>
      <c r="AI35" s="342"/>
      <c r="AJ35" s="342"/>
      <c r="AK35" s="342"/>
      <c r="AL35" s="342"/>
      <c r="AM35" s="304"/>
      <c r="AN35" s="304"/>
      <c r="AO35" s="304"/>
      <c r="AP35" s="304"/>
      <c r="AQ35" s="299"/>
      <c r="AR35" s="299"/>
      <c r="AS35" s="302"/>
      <c r="AT35" s="302"/>
      <c r="AU35" s="302"/>
      <c r="AV35" s="302"/>
      <c r="AW35" s="302"/>
      <c r="AX35" s="303"/>
      <c r="AY35" s="346"/>
      <c r="AZ35" s="346"/>
      <c r="BA35" s="346"/>
      <c r="BB35" s="346"/>
      <c r="BC35" s="354"/>
      <c r="BD35" s="355"/>
      <c r="BE35" s="355"/>
      <c r="BF35" s="356"/>
      <c r="BG35" s="121"/>
      <c r="BH35" s="122"/>
      <c r="BI35" s="122"/>
      <c r="BJ35" s="122"/>
      <c r="BK35" s="118"/>
      <c r="BL35" s="70"/>
      <c r="BM35" s="122"/>
      <c r="BN35" s="118"/>
      <c r="BO35" s="118"/>
      <c r="BP35" s="122"/>
      <c r="BQ35" s="118"/>
      <c r="BR35" s="118"/>
      <c r="BS35" s="70"/>
      <c r="BT35" s="122"/>
      <c r="BU35" s="122"/>
      <c r="BV35" s="122"/>
      <c r="BW35" s="17"/>
      <c r="BX35" s="17"/>
      <c r="BY35" s="17"/>
    </row>
    <row r="36" spans="1:77" ht="17.100000000000001" customHeight="1" x14ac:dyDescent="0.15">
      <c r="A36" s="172" t="str">
        <f>IF(入力シート!B34="","",入力シート!B34)</f>
        <v>　</v>
      </c>
      <c r="B36" s="173"/>
      <c r="C36" s="173"/>
      <c r="D36" s="173"/>
      <c r="E36" s="174"/>
      <c r="F36" s="187" t="s">
        <v>51</v>
      </c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9"/>
      <c r="T36" s="336" t="str">
        <f>IF(入力シート!I34="","",入力シート!I34)</f>
        <v/>
      </c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9" t="str">
        <f>IF(入力シート!M34="","",入力シート!M34)</f>
        <v/>
      </c>
      <c r="AH36" s="340"/>
      <c r="AI36" s="340"/>
      <c r="AJ36" s="340"/>
      <c r="AK36" s="340"/>
      <c r="AL36" s="340"/>
      <c r="AM36" s="242" t="s">
        <v>17</v>
      </c>
      <c r="AN36" s="242"/>
      <c r="AO36" s="242"/>
      <c r="AP36" s="242"/>
      <c r="AQ36" s="298" t="str">
        <f>IF(入力シート!O34="","",入力シート!O34)</f>
        <v/>
      </c>
      <c r="AR36" s="298"/>
      <c r="AS36" s="300" t="s">
        <v>169</v>
      </c>
      <c r="AT36" s="300"/>
      <c r="AU36" s="300"/>
      <c r="AV36" s="300"/>
      <c r="AW36" s="300"/>
      <c r="AX36" s="301"/>
      <c r="AY36" s="347" t="str">
        <f>IF(入力シート!Q34="","期別ごと",入力シート!Q34)</f>
        <v>期別ごと</v>
      </c>
      <c r="AZ36" s="345"/>
      <c r="BA36" s="345"/>
      <c r="BB36" s="348"/>
      <c r="BC36" s="351" t="str">
        <f>IF(AY36="全期前納","期別ごと","全期前納")</f>
        <v>全期前納</v>
      </c>
      <c r="BD36" s="352"/>
      <c r="BE36" s="352"/>
      <c r="BF36" s="353"/>
      <c r="BG36" s="121"/>
      <c r="BH36" s="122"/>
      <c r="BI36" s="122"/>
      <c r="BJ36" s="122"/>
      <c r="BK36" s="118"/>
      <c r="BL36" s="70"/>
      <c r="BM36" s="122"/>
      <c r="BN36" s="118"/>
      <c r="BO36" s="118"/>
      <c r="BP36" s="122"/>
      <c r="BQ36" s="118"/>
      <c r="BR36" s="118"/>
      <c r="BS36" s="70"/>
      <c r="BT36" s="122"/>
      <c r="BU36" s="122"/>
      <c r="BV36" s="122"/>
      <c r="BW36" s="17"/>
      <c r="BX36" s="17"/>
      <c r="BY36" s="17"/>
    </row>
    <row r="37" spans="1:77" ht="17.100000000000001" customHeight="1" x14ac:dyDescent="0.15">
      <c r="A37" s="175"/>
      <c r="B37" s="176"/>
      <c r="C37" s="176"/>
      <c r="D37" s="176"/>
      <c r="E37" s="177"/>
      <c r="F37" s="190" t="s">
        <v>53</v>
      </c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6"/>
      <c r="T37" s="305" t="s">
        <v>89</v>
      </c>
      <c r="U37" s="306"/>
      <c r="V37" s="306"/>
      <c r="W37" s="306"/>
      <c r="X37" s="338" t="str">
        <f>IF(入力シート!S34="","",入力シート!S34)</f>
        <v/>
      </c>
      <c r="Y37" s="306"/>
      <c r="Z37" s="306"/>
      <c r="AA37" s="306"/>
      <c r="AB37" s="306"/>
      <c r="AC37" s="306"/>
      <c r="AD37" s="306"/>
      <c r="AE37" s="306"/>
      <c r="AF37" s="106" t="s">
        <v>180</v>
      </c>
      <c r="AG37" s="341"/>
      <c r="AH37" s="342"/>
      <c r="AI37" s="342"/>
      <c r="AJ37" s="342"/>
      <c r="AK37" s="342"/>
      <c r="AL37" s="342"/>
      <c r="AM37" s="304"/>
      <c r="AN37" s="304"/>
      <c r="AO37" s="304"/>
      <c r="AP37" s="304"/>
      <c r="AQ37" s="299"/>
      <c r="AR37" s="299"/>
      <c r="AS37" s="302"/>
      <c r="AT37" s="302"/>
      <c r="AU37" s="302"/>
      <c r="AV37" s="302"/>
      <c r="AW37" s="302"/>
      <c r="AX37" s="303"/>
      <c r="AY37" s="349"/>
      <c r="AZ37" s="346"/>
      <c r="BA37" s="346"/>
      <c r="BB37" s="350"/>
      <c r="BC37" s="354"/>
      <c r="BD37" s="355"/>
      <c r="BE37" s="355"/>
      <c r="BF37" s="356"/>
      <c r="BG37" s="121"/>
      <c r="BH37" s="122"/>
      <c r="BI37" s="122"/>
      <c r="BJ37" s="122"/>
      <c r="BK37" s="118"/>
      <c r="BL37" s="70"/>
      <c r="BM37" s="122"/>
      <c r="BN37" s="118"/>
      <c r="BO37" s="118"/>
      <c r="BP37" s="122"/>
      <c r="BQ37" s="118"/>
      <c r="BR37" s="118"/>
      <c r="BS37" s="70"/>
      <c r="BT37" s="122"/>
      <c r="BU37" s="122"/>
      <c r="BV37" s="122"/>
      <c r="BW37" s="17"/>
      <c r="BX37" s="17"/>
      <c r="BY37" s="17"/>
    </row>
    <row r="38" spans="1:77" ht="17.100000000000001" customHeight="1" x14ac:dyDescent="0.15">
      <c r="A38" s="172" t="str">
        <f>IF(入力シート!B36="","",入力シート!B36)</f>
        <v>　</v>
      </c>
      <c r="B38" s="173"/>
      <c r="C38" s="173"/>
      <c r="D38" s="173"/>
      <c r="E38" s="174"/>
      <c r="F38" s="181" t="s">
        <v>54</v>
      </c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3"/>
      <c r="T38" s="335" t="str">
        <f>IF(入力シート!I36="","",入力シート!I36)</f>
        <v/>
      </c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339" t="str">
        <f>IF(入力シート!M36="","",入力シート!M36)</f>
        <v/>
      </c>
      <c r="AH38" s="340"/>
      <c r="AI38" s="340"/>
      <c r="AJ38" s="340"/>
      <c r="AK38" s="340"/>
      <c r="AL38" s="340"/>
      <c r="AM38" s="242" t="s">
        <v>17</v>
      </c>
      <c r="AN38" s="242"/>
      <c r="AO38" s="242"/>
      <c r="AP38" s="242"/>
      <c r="AQ38" s="298" t="str">
        <f>IF(入力シート!O36="","",入力シート!O36)</f>
        <v/>
      </c>
      <c r="AR38" s="298"/>
      <c r="AS38" s="300" t="s">
        <v>169</v>
      </c>
      <c r="AT38" s="300"/>
      <c r="AU38" s="300"/>
      <c r="AV38" s="300"/>
      <c r="AW38" s="300"/>
      <c r="AX38" s="301"/>
      <c r="AY38" s="323"/>
      <c r="AZ38" s="324"/>
      <c r="BA38" s="324"/>
      <c r="BB38" s="324"/>
      <c r="BC38" s="325"/>
      <c r="BD38" s="325"/>
      <c r="BE38" s="325"/>
      <c r="BF38" s="326"/>
      <c r="BG38" s="119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7"/>
      <c r="BX38" s="17"/>
      <c r="BY38" s="17"/>
    </row>
    <row r="39" spans="1:77" ht="17.100000000000001" customHeight="1" x14ac:dyDescent="0.15">
      <c r="A39" s="175"/>
      <c r="B39" s="176"/>
      <c r="C39" s="176"/>
      <c r="D39" s="176"/>
      <c r="E39" s="177"/>
      <c r="F39" s="184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6"/>
      <c r="T39" s="184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341"/>
      <c r="AH39" s="342"/>
      <c r="AI39" s="342"/>
      <c r="AJ39" s="342"/>
      <c r="AK39" s="342"/>
      <c r="AL39" s="342"/>
      <c r="AM39" s="304"/>
      <c r="AN39" s="304"/>
      <c r="AO39" s="304"/>
      <c r="AP39" s="304"/>
      <c r="AQ39" s="299"/>
      <c r="AR39" s="299"/>
      <c r="AS39" s="302"/>
      <c r="AT39" s="302"/>
      <c r="AU39" s="302"/>
      <c r="AV39" s="302"/>
      <c r="AW39" s="302"/>
      <c r="AX39" s="303"/>
      <c r="AY39" s="327"/>
      <c r="AZ39" s="328"/>
      <c r="BA39" s="328"/>
      <c r="BB39" s="328"/>
      <c r="BC39" s="329"/>
      <c r="BD39" s="329"/>
      <c r="BE39" s="329"/>
      <c r="BF39" s="330"/>
      <c r="BG39" s="123"/>
      <c r="BH39" s="124"/>
      <c r="BI39" s="124"/>
      <c r="BJ39" s="124"/>
      <c r="BK39" s="124"/>
      <c r="BL39" s="124"/>
      <c r="BM39" s="124"/>
      <c r="BN39" s="124"/>
      <c r="BO39" s="124"/>
      <c r="BP39" s="124"/>
      <c r="BQ39" s="124"/>
      <c r="BR39" s="124"/>
      <c r="BS39" s="124"/>
      <c r="BT39" s="124"/>
      <c r="BU39" s="124"/>
      <c r="BV39" s="124"/>
      <c r="BW39" s="17"/>
      <c r="BX39" s="17"/>
      <c r="BY39" s="17"/>
    </row>
    <row r="40" spans="1:77" ht="17.100000000000001" customHeight="1" x14ac:dyDescent="0.15">
      <c r="A40" s="172" t="str">
        <f>IF(入力シート!B38="","",入力シート!B38)</f>
        <v/>
      </c>
      <c r="B40" s="173"/>
      <c r="C40" s="173"/>
      <c r="D40" s="173"/>
      <c r="E40" s="174"/>
      <c r="F40" s="181" t="s">
        <v>55</v>
      </c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3"/>
      <c r="T40" s="335" t="str">
        <f>IF(入力シート!I38="","",入力シート!I38)</f>
        <v/>
      </c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339" t="str">
        <f>IF(入力シート!M38="","",入力シート!M38)</f>
        <v/>
      </c>
      <c r="AH40" s="340"/>
      <c r="AI40" s="340"/>
      <c r="AJ40" s="340"/>
      <c r="AK40" s="340"/>
      <c r="AL40" s="340"/>
      <c r="AM40" s="242" t="s">
        <v>17</v>
      </c>
      <c r="AN40" s="242"/>
      <c r="AO40" s="242"/>
      <c r="AP40" s="242"/>
      <c r="AQ40" s="315" t="s">
        <v>170</v>
      </c>
      <c r="AR40" s="147"/>
      <c r="AS40" s="147"/>
      <c r="AT40" s="147"/>
      <c r="AU40" s="147"/>
      <c r="AV40" s="147"/>
      <c r="AW40" s="147"/>
      <c r="AX40" s="316"/>
      <c r="AY40" s="323"/>
      <c r="AZ40" s="324"/>
      <c r="BA40" s="324"/>
      <c r="BB40" s="324"/>
      <c r="BC40" s="325"/>
      <c r="BD40" s="325"/>
      <c r="BE40" s="325"/>
      <c r="BF40" s="326"/>
      <c r="BG40" s="121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7"/>
      <c r="BX40" s="17"/>
      <c r="BY40" s="17"/>
    </row>
    <row r="41" spans="1:77" ht="17.100000000000001" customHeight="1" thickBot="1" x14ac:dyDescent="0.2">
      <c r="A41" s="191"/>
      <c r="B41" s="192"/>
      <c r="C41" s="192"/>
      <c r="D41" s="192"/>
      <c r="E41" s="193"/>
      <c r="F41" s="178" t="s">
        <v>56</v>
      </c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80"/>
      <c r="T41" s="322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343"/>
      <c r="AH41" s="344"/>
      <c r="AI41" s="344"/>
      <c r="AJ41" s="344"/>
      <c r="AK41" s="344"/>
      <c r="AL41" s="344"/>
      <c r="AM41" s="313"/>
      <c r="AN41" s="313"/>
      <c r="AO41" s="313"/>
      <c r="AP41" s="313"/>
      <c r="AQ41" s="197"/>
      <c r="AR41" s="197"/>
      <c r="AS41" s="197"/>
      <c r="AT41" s="197"/>
      <c r="AU41" s="197"/>
      <c r="AV41" s="197"/>
      <c r="AW41" s="197"/>
      <c r="AX41" s="317"/>
      <c r="AY41" s="331"/>
      <c r="AZ41" s="332"/>
      <c r="BA41" s="332"/>
      <c r="BB41" s="332"/>
      <c r="BC41" s="333"/>
      <c r="BD41" s="333"/>
      <c r="BE41" s="333"/>
      <c r="BF41" s="334"/>
      <c r="BG41" s="126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7"/>
      <c r="BX41" s="17"/>
      <c r="BY41" s="17"/>
    </row>
    <row r="42" spans="1:77" x14ac:dyDescent="0.15">
      <c r="AI42" s="4"/>
      <c r="AJ42" s="4"/>
      <c r="AK42" s="4"/>
      <c r="AL42" s="4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</row>
    <row r="43" spans="1:77" x14ac:dyDescent="0.15">
      <c r="A43" s="26" t="s">
        <v>110</v>
      </c>
      <c r="C43" s="26"/>
      <c r="AY43" s="66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7" x14ac:dyDescent="0.15">
      <c r="A44" s="26"/>
      <c r="C44" s="26"/>
      <c r="AY44" s="66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7" x14ac:dyDescent="0.15">
      <c r="A45" s="26" t="s">
        <v>111</v>
      </c>
      <c r="C45" s="26"/>
      <c r="AY45" s="66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7" x14ac:dyDescent="0.15">
      <c r="A46" s="26" t="s">
        <v>112</v>
      </c>
      <c r="C46" s="26"/>
      <c r="AY46" s="66"/>
      <c r="AZ46" s="4"/>
      <c r="BA46" s="4"/>
      <c r="BB46" s="4"/>
      <c r="BC46" s="4"/>
      <c r="BD46" s="4"/>
      <c r="BE46" s="4"/>
      <c r="BF46" s="4"/>
      <c r="BG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7" x14ac:dyDescent="0.15">
      <c r="A47" s="26" t="s">
        <v>113</v>
      </c>
      <c r="C47" s="26"/>
      <c r="AY47" s="66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7" x14ac:dyDescent="0.15">
      <c r="A48" s="26" t="s">
        <v>114</v>
      </c>
      <c r="C48" s="26"/>
      <c r="AY48" s="66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4" x14ac:dyDescent="0.15">
      <c r="A49" s="26" t="s">
        <v>115</v>
      </c>
      <c r="C49" s="26"/>
      <c r="AP49" s="26"/>
      <c r="BA49" s="32"/>
      <c r="BB49" s="27"/>
      <c r="BC49" s="27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x14ac:dyDescent="0.15">
      <c r="A50" s="26" t="s">
        <v>116</v>
      </c>
      <c r="C50" s="26"/>
      <c r="AS50" s="68"/>
      <c r="AT50" s="68"/>
      <c r="AX50" s="70"/>
      <c r="AY50" s="70"/>
      <c r="AZ50" s="17"/>
      <c r="BA50" s="17"/>
      <c r="BB50" s="17"/>
      <c r="BC50" s="70"/>
      <c r="BD50" s="70"/>
      <c r="BE50" s="17"/>
      <c r="BF50" s="17"/>
      <c r="BG50" s="67"/>
      <c r="BH50" s="17"/>
      <c r="BI50" s="17"/>
      <c r="BJ50" s="17"/>
      <c r="BK50" s="17"/>
      <c r="BL50" s="17"/>
      <c r="BM50" s="17"/>
      <c r="BN50" s="17"/>
      <c r="BO50" s="67"/>
      <c r="BP50" s="17"/>
      <c r="BQ50" s="17"/>
      <c r="BR50" s="17"/>
      <c r="BS50" s="17"/>
      <c r="BT50" s="17"/>
      <c r="BU50" s="17"/>
      <c r="BV50" s="17"/>
    </row>
    <row r="51" spans="1:74" x14ac:dyDescent="0.15">
      <c r="A51" s="26" t="s">
        <v>117</v>
      </c>
      <c r="C51" s="26"/>
      <c r="AY51" s="4"/>
      <c r="AZ51" s="39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</row>
    <row r="52" spans="1:74" x14ac:dyDescent="0.15">
      <c r="A52" s="26" t="s">
        <v>118</v>
      </c>
      <c r="C52" s="26"/>
      <c r="AH52" s="26"/>
      <c r="AP52" s="26"/>
      <c r="AS52" s="69"/>
      <c r="AT52" s="71"/>
      <c r="AU52" s="71"/>
      <c r="AV52" s="71"/>
      <c r="AW52" s="71"/>
      <c r="AX52" s="71"/>
      <c r="AY52" s="71"/>
      <c r="AZ52" s="71"/>
      <c r="BA52" s="71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26" t="s">
        <v>168</v>
      </c>
      <c r="BM52" s="26"/>
      <c r="BN52" s="35"/>
      <c r="BO52" s="35"/>
      <c r="BP52" s="35"/>
      <c r="BQ52" s="35"/>
      <c r="BR52" s="35"/>
      <c r="BS52" s="35"/>
      <c r="BT52" s="35"/>
      <c r="BU52" s="35"/>
      <c r="BV52" s="35"/>
    </row>
    <row r="53" spans="1:74" x14ac:dyDescent="0.15">
      <c r="A53" s="26" t="s">
        <v>119</v>
      </c>
      <c r="C53" s="26"/>
      <c r="AS53" s="4"/>
      <c r="AT53" s="4"/>
      <c r="AU53" s="4"/>
      <c r="AV53" s="4"/>
      <c r="AW53" s="4"/>
      <c r="AX53" s="4"/>
      <c r="AY53" s="4"/>
      <c r="AZ53" s="39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26"/>
      <c r="BM53" s="26"/>
      <c r="BN53" s="35"/>
      <c r="BO53" s="35"/>
      <c r="BP53" s="35"/>
      <c r="BQ53" s="35"/>
      <c r="BR53" s="35"/>
      <c r="BS53" s="35"/>
      <c r="BT53" s="35"/>
      <c r="BU53" s="35"/>
      <c r="BV53" s="35"/>
    </row>
    <row r="54" spans="1:74" x14ac:dyDescent="0.15">
      <c r="AS54" s="4"/>
      <c r="AT54" s="4"/>
      <c r="AU54" s="4"/>
      <c r="AV54" s="4"/>
      <c r="AW54" s="4"/>
      <c r="AX54" s="4"/>
      <c r="AY54" s="4"/>
      <c r="AZ54" s="39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</row>
    <row r="55" spans="1:74" x14ac:dyDescent="0.15">
      <c r="AS55" s="4"/>
      <c r="AT55" s="4"/>
      <c r="AU55" s="4"/>
      <c r="AV55" s="4"/>
      <c r="AW55" s="4"/>
      <c r="AX55" s="4"/>
      <c r="AY55" s="4"/>
      <c r="AZ55" s="39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</row>
    <row r="56" spans="1:74" x14ac:dyDescent="0.15">
      <c r="A56" s="2" t="s">
        <v>77</v>
      </c>
      <c r="D56" s="26"/>
      <c r="AS56" s="4"/>
      <c r="AT56" s="4"/>
      <c r="AU56" s="4"/>
      <c r="AV56" s="4"/>
      <c r="AW56" s="4"/>
      <c r="AX56" s="4"/>
      <c r="AY56" s="4"/>
      <c r="AZ56" s="4"/>
      <c r="BA56" s="4"/>
    </row>
  </sheetData>
  <sheetProtection password="EE2F" sheet="1" objects="1" scenarios="1" selectLockedCells="1"/>
  <mergeCells count="96">
    <mergeCell ref="A38:E39"/>
    <mergeCell ref="T38:AF39"/>
    <mergeCell ref="AG38:AL39"/>
    <mergeCell ref="AM38:AP39"/>
    <mergeCell ref="AY38:BF39"/>
    <mergeCell ref="A40:E41"/>
    <mergeCell ref="F40:S40"/>
    <mergeCell ref="T40:AF41"/>
    <mergeCell ref="AG40:AL41"/>
    <mergeCell ref="AM40:AP41"/>
    <mergeCell ref="AY40:BF41"/>
    <mergeCell ref="F41:S41"/>
    <mergeCell ref="F38:S39"/>
    <mergeCell ref="AQ38:AR39"/>
    <mergeCell ref="AS38:AX39"/>
    <mergeCell ref="AQ40:AX41"/>
    <mergeCell ref="BC36:BF37"/>
    <mergeCell ref="AQ36:AR37"/>
    <mergeCell ref="AS36:AX37"/>
    <mergeCell ref="F36:S36"/>
    <mergeCell ref="T36:AF36"/>
    <mergeCell ref="A34:E35"/>
    <mergeCell ref="F34:S34"/>
    <mergeCell ref="AG34:AL35"/>
    <mergeCell ref="AM34:AP35"/>
    <mergeCell ref="AY36:BB37"/>
    <mergeCell ref="A36:E37"/>
    <mergeCell ref="AG36:AL37"/>
    <mergeCell ref="AM36:AP37"/>
    <mergeCell ref="F37:S37"/>
    <mergeCell ref="T37:W37"/>
    <mergeCell ref="X37:AE37"/>
    <mergeCell ref="T34:AF35"/>
    <mergeCell ref="AQ34:AR35"/>
    <mergeCell ref="AS34:AX35"/>
    <mergeCell ref="AY34:BB35"/>
    <mergeCell ref="BC34:BF35"/>
    <mergeCell ref="AY30:BF31"/>
    <mergeCell ref="F33:S33"/>
    <mergeCell ref="A32:E33"/>
    <mergeCell ref="F32:S32"/>
    <mergeCell ref="T32:AF33"/>
    <mergeCell ref="AG32:AL33"/>
    <mergeCell ref="AM32:AP33"/>
    <mergeCell ref="AQ32:AR33"/>
    <mergeCell ref="AS32:AX33"/>
    <mergeCell ref="AY32:BB33"/>
    <mergeCell ref="BC32:BF33"/>
    <mergeCell ref="F35:S35"/>
    <mergeCell ref="A30:E31"/>
    <mergeCell ref="T30:AF31"/>
    <mergeCell ref="A16:I17"/>
    <mergeCell ref="BC17:BF17"/>
    <mergeCell ref="AF21:AQ21"/>
    <mergeCell ref="AR21:BO21"/>
    <mergeCell ref="J16:AW17"/>
    <mergeCell ref="AX16:BB17"/>
    <mergeCell ref="BC16:BF16"/>
    <mergeCell ref="BG16:BV16"/>
    <mergeCell ref="A24:I26"/>
    <mergeCell ref="J24:P24"/>
    <mergeCell ref="J25:P26"/>
    <mergeCell ref="F30:S31"/>
    <mergeCell ref="AG30:AX31"/>
    <mergeCell ref="A21:I23"/>
    <mergeCell ref="J21:AE21"/>
    <mergeCell ref="J22:W22"/>
    <mergeCell ref="X22:AY22"/>
    <mergeCell ref="BL1:BV1"/>
    <mergeCell ref="A3:BV3"/>
    <mergeCell ref="BJ5:BK5"/>
    <mergeCell ref="BL5:BM5"/>
    <mergeCell ref="BN5:BO5"/>
    <mergeCell ref="BP5:BQ5"/>
    <mergeCell ref="BR5:BS5"/>
    <mergeCell ref="BC5:BI5"/>
    <mergeCell ref="A9:H9"/>
    <mergeCell ref="I9:P9"/>
    <mergeCell ref="BG17:BV17"/>
    <mergeCell ref="BP21:BV21"/>
    <mergeCell ref="AZ22:BK22"/>
    <mergeCell ref="BL22:BM23"/>
    <mergeCell ref="BN22:BV22"/>
    <mergeCell ref="J23:W23"/>
    <mergeCell ref="X23:AA23"/>
    <mergeCell ref="AB23:AE23"/>
    <mergeCell ref="AF23:AI23"/>
    <mergeCell ref="AJ23:AM23"/>
    <mergeCell ref="AN23:AQ23"/>
    <mergeCell ref="AR23:AU23"/>
    <mergeCell ref="AV23:AY23"/>
    <mergeCell ref="A13:I14"/>
    <mergeCell ref="J13:BV14"/>
    <mergeCell ref="A15:I15"/>
    <mergeCell ref="J15:BB15"/>
    <mergeCell ref="BC15:BV15"/>
  </mergeCells>
  <phoneticPr fontId="1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CY56"/>
  <sheetViews>
    <sheetView showGridLines="0" workbookViewId="0">
      <selection activeCell="T40" sqref="T40:AF41"/>
    </sheetView>
  </sheetViews>
  <sheetFormatPr defaultRowHeight="13.5" x14ac:dyDescent="0.15"/>
  <cols>
    <col min="1" max="176" width="1.375" style="2" customWidth="1"/>
    <col min="177" max="16384" width="9" style="2"/>
  </cols>
  <sheetData>
    <row r="1" spans="1:75" ht="13.5" customHeight="1" x14ac:dyDescent="0.15">
      <c r="AG1" s="84"/>
      <c r="AH1" s="84"/>
      <c r="AI1" s="84"/>
      <c r="AJ1" s="84"/>
      <c r="AK1" s="84"/>
      <c r="AL1" s="84"/>
      <c r="AM1" s="84"/>
      <c r="AN1" s="84"/>
      <c r="AO1" s="84"/>
      <c r="BL1" s="83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4"/>
    </row>
    <row r="2" spans="1:75" ht="15.75" customHeight="1" thickBot="1" x14ac:dyDescent="0.2">
      <c r="AG2" s="84"/>
      <c r="AH2" s="84"/>
      <c r="AI2" s="84"/>
      <c r="AJ2" s="84"/>
      <c r="AK2" s="84"/>
      <c r="AL2" s="84"/>
      <c r="AM2" s="84"/>
      <c r="AN2" s="84"/>
      <c r="AO2" s="84"/>
      <c r="BO2" s="4"/>
    </row>
    <row r="3" spans="1:75" ht="18.75" customHeight="1" thickTop="1" x14ac:dyDescent="0.15">
      <c r="A3" s="399" t="s">
        <v>133</v>
      </c>
      <c r="B3" s="400"/>
      <c r="C3" s="400"/>
      <c r="D3" s="400"/>
      <c r="E3" s="400"/>
      <c r="F3" s="400"/>
      <c r="G3" s="400"/>
      <c r="H3" s="400"/>
      <c r="I3" s="400"/>
      <c r="J3" s="401"/>
      <c r="K3" s="267" t="s">
        <v>134</v>
      </c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  <c r="AL3" s="410"/>
      <c r="AM3" s="410"/>
      <c r="AN3" s="410"/>
      <c r="AO3" s="410"/>
      <c r="AP3" s="410"/>
      <c r="AQ3" s="410"/>
      <c r="AR3" s="410"/>
      <c r="AS3" s="410"/>
      <c r="AT3" s="410"/>
      <c r="AU3" s="410"/>
      <c r="AV3" s="410"/>
      <c r="AW3" s="410"/>
      <c r="AX3" s="410"/>
      <c r="AY3" s="410"/>
      <c r="AZ3" s="410"/>
      <c r="BA3" s="410"/>
      <c r="BB3" s="410"/>
      <c r="BC3" s="410"/>
      <c r="BD3" s="410"/>
      <c r="BE3" s="410"/>
      <c r="BF3" s="410"/>
      <c r="BG3" s="410"/>
      <c r="BH3" s="410"/>
      <c r="BI3" s="410"/>
      <c r="BJ3" s="410"/>
      <c r="BK3" s="410"/>
      <c r="BL3" s="410"/>
      <c r="BM3" s="80"/>
      <c r="BN3" s="80"/>
      <c r="BO3" s="80"/>
      <c r="BP3" s="80"/>
      <c r="BQ3" s="80"/>
      <c r="BR3" s="80"/>
      <c r="BS3" s="80"/>
      <c r="BT3" s="80"/>
      <c r="BU3" s="80"/>
      <c r="BV3" s="80"/>
    </row>
    <row r="4" spans="1:75" ht="13.5" customHeight="1" thickBot="1" x14ac:dyDescent="0.2">
      <c r="A4" s="402"/>
      <c r="B4" s="403"/>
      <c r="C4" s="403"/>
      <c r="D4" s="403"/>
      <c r="E4" s="403"/>
      <c r="F4" s="403"/>
      <c r="G4" s="403"/>
      <c r="H4" s="403"/>
      <c r="I4" s="403"/>
      <c r="J4" s="404"/>
    </row>
    <row r="5" spans="1:75" ht="13.5" customHeight="1" thickTop="1" x14ac:dyDescent="0.15">
      <c r="AG5" s="84"/>
      <c r="AH5" s="84"/>
      <c r="AI5" s="84"/>
      <c r="AJ5" s="84"/>
      <c r="AK5" s="84"/>
      <c r="AL5" s="84"/>
      <c r="AM5" s="84"/>
      <c r="AN5" s="84"/>
      <c r="AO5" s="84"/>
      <c r="AW5" s="87" t="s">
        <v>138</v>
      </c>
      <c r="AX5" s="85"/>
      <c r="AY5" s="85"/>
      <c r="AZ5" s="85"/>
      <c r="BA5" s="85"/>
      <c r="BB5" s="85"/>
      <c r="BC5" s="170" t="s">
        <v>207</v>
      </c>
      <c r="BD5" s="171"/>
      <c r="BE5" s="171"/>
      <c r="BF5" s="171"/>
      <c r="BG5" s="171"/>
      <c r="BH5" s="171"/>
      <c r="BI5" s="171"/>
      <c r="BJ5" s="249" t="s">
        <v>60</v>
      </c>
      <c r="BK5" s="164"/>
      <c r="BL5" s="250">
        <v>5</v>
      </c>
      <c r="BM5" s="251"/>
      <c r="BN5" s="249" t="s">
        <v>61</v>
      </c>
      <c r="BO5" s="164"/>
      <c r="BP5" s="250">
        <v>9</v>
      </c>
      <c r="BQ5" s="251"/>
      <c r="BR5" s="249" t="s">
        <v>62</v>
      </c>
      <c r="BS5" s="164"/>
    </row>
    <row r="6" spans="1:75" ht="13.5" customHeight="1" x14ac:dyDescent="0.15">
      <c r="AG6" s="84"/>
      <c r="AH6" s="84"/>
      <c r="AI6" s="84"/>
      <c r="AJ6" s="84"/>
      <c r="AK6" s="84"/>
      <c r="AL6" s="84"/>
      <c r="AM6" s="84"/>
      <c r="AN6" s="84"/>
      <c r="AO6" s="84"/>
    </row>
    <row r="7" spans="1:75" ht="15" x14ac:dyDescent="0.15">
      <c r="A7" s="3" t="s">
        <v>22</v>
      </c>
      <c r="AC7" s="79"/>
    </row>
    <row r="8" spans="1:75" ht="7.5" customHeight="1" thickBot="1" x14ac:dyDescent="0.2">
      <c r="J8" s="4"/>
      <c r="K8" s="4"/>
      <c r="L8" s="4"/>
      <c r="M8" s="4"/>
      <c r="N8" s="4"/>
      <c r="O8" s="4"/>
      <c r="P8" s="4"/>
    </row>
    <row r="9" spans="1:75" ht="20.25" customHeight="1" thickBot="1" x14ac:dyDescent="0.2">
      <c r="A9" s="252" t="s">
        <v>127</v>
      </c>
      <c r="B9" s="253"/>
      <c r="C9" s="253"/>
      <c r="D9" s="253"/>
      <c r="E9" s="253"/>
      <c r="F9" s="253"/>
      <c r="G9" s="253"/>
      <c r="H9" s="254"/>
      <c r="I9" s="275" t="s">
        <v>128</v>
      </c>
      <c r="J9" s="276"/>
      <c r="K9" s="276"/>
      <c r="L9" s="276"/>
      <c r="M9" s="276"/>
      <c r="N9" s="276"/>
      <c r="O9" s="276"/>
      <c r="P9" s="277"/>
      <c r="Q9" s="17"/>
      <c r="R9" s="17"/>
    </row>
    <row r="10" spans="1:75" ht="18.75" customHeight="1" x14ac:dyDescent="0.15"/>
    <row r="11" spans="1:75" ht="15" x14ac:dyDescent="0.15">
      <c r="A11" s="3" t="s">
        <v>23</v>
      </c>
    </row>
    <row r="12" spans="1:75" ht="7.5" customHeight="1" thickBot="1" x14ac:dyDescent="0.2"/>
    <row r="13" spans="1:75" ht="20.25" customHeight="1" x14ac:dyDescent="0.15">
      <c r="A13" s="287" t="s">
        <v>1</v>
      </c>
      <c r="B13" s="288"/>
      <c r="C13" s="288"/>
      <c r="D13" s="288"/>
      <c r="E13" s="288"/>
      <c r="F13" s="288"/>
      <c r="G13" s="288"/>
      <c r="H13" s="288"/>
      <c r="I13" s="288"/>
      <c r="J13" s="269" t="s">
        <v>124</v>
      </c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0"/>
      <c r="AO13" s="270"/>
      <c r="AP13" s="270"/>
      <c r="AQ13" s="270"/>
      <c r="AR13" s="270"/>
      <c r="AS13" s="270"/>
      <c r="AT13" s="270"/>
      <c r="AU13" s="270"/>
      <c r="AV13" s="270"/>
      <c r="AW13" s="270"/>
      <c r="AX13" s="270"/>
      <c r="AY13" s="270"/>
      <c r="AZ13" s="270"/>
      <c r="BA13" s="270"/>
      <c r="BB13" s="270"/>
      <c r="BC13" s="270"/>
      <c r="BD13" s="270"/>
      <c r="BE13" s="270"/>
      <c r="BF13" s="270"/>
      <c r="BG13" s="270"/>
      <c r="BH13" s="270"/>
      <c r="BI13" s="270"/>
      <c r="BJ13" s="270"/>
      <c r="BK13" s="270"/>
      <c r="BL13" s="270"/>
      <c r="BM13" s="270"/>
      <c r="BN13" s="270"/>
      <c r="BO13" s="270"/>
      <c r="BP13" s="270"/>
      <c r="BQ13" s="270"/>
      <c r="BR13" s="270"/>
      <c r="BS13" s="270"/>
      <c r="BT13" s="270"/>
      <c r="BU13" s="270"/>
      <c r="BV13" s="271"/>
    </row>
    <row r="14" spans="1:75" ht="20.25" customHeight="1" x14ac:dyDescent="0.15">
      <c r="A14" s="289"/>
      <c r="B14" s="290"/>
      <c r="C14" s="290"/>
      <c r="D14" s="290"/>
      <c r="E14" s="290"/>
      <c r="F14" s="290"/>
      <c r="G14" s="290"/>
      <c r="H14" s="290"/>
      <c r="I14" s="290"/>
      <c r="J14" s="272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4"/>
    </row>
    <row r="15" spans="1:75" ht="20.25" customHeight="1" x14ac:dyDescent="0.15">
      <c r="A15" s="291" t="s">
        <v>25</v>
      </c>
      <c r="B15" s="292"/>
      <c r="C15" s="292"/>
      <c r="D15" s="292"/>
      <c r="E15" s="292"/>
      <c r="F15" s="292"/>
      <c r="G15" s="292"/>
      <c r="H15" s="292"/>
      <c r="I15" s="293"/>
      <c r="J15" s="210" t="s">
        <v>129</v>
      </c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2"/>
      <c r="BC15" s="218" t="s">
        <v>27</v>
      </c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20"/>
    </row>
    <row r="16" spans="1:75" ht="23.25" customHeight="1" x14ac:dyDescent="0.15">
      <c r="A16" s="194" t="s">
        <v>2</v>
      </c>
      <c r="B16" s="195"/>
      <c r="C16" s="195"/>
      <c r="D16" s="195"/>
      <c r="E16" s="195"/>
      <c r="F16" s="195"/>
      <c r="G16" s="195"/>
      <c r="H16" s="195"/>
      <c r="I16" s="195"/>
      <c r="J16" s="283" t="s">
        <v>90</v>
      </c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4"/>
      <c r="AX16" s="405" t="s">
        <v>132</v>
      </c>
      <c r="AY16" s="406"/>
      <c r="AZ16" s="406"/>
      <c r="BA16" s="406"/>
      <c r="BB16" s="407"/>
      <c r="BC16" s="259" t="s">
        <v>47</v>
      </c>
      <c r="BD16" s="260"/>
      <c r="BE16" s="260"/>
      <c r="BF16" s="260"/>
      <c r="BG16" s="262" t="s">
        <v>130</v>
      </c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4"/>
    </row>
    <row r="17" spans="1:103" ht="23.25" customHeight="1" thickBot="1" x14ac:dyDescent="0.2">
      <c r="A17" s="196"/>
      <c r="B17" s="197"/>
      <c r="C17" s="197"/>
      <c r="D17" s="197"/>
      <c r="E17" s="197"/>
      <c r="F17" s="197"/>
      <c r="G17" s="197"/>
      <c r="H17" s="197"/>
      <c r="I17" s="197"/>
      <c r="J17" s="285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408"/>
      <c r="AY17" s="408"/>
      <c r="AZ17" s="408"/>
      <c r="BA17" s="408"/>
      <c r="BB17" s="409"/>
      <c r="BC17" s="178" t="s">
        <v>48</v>
      </c>
      <c r="BD17" s="261"/>
      <c r="BE17" s="261"/>
      <c r="BF17" s="261"/>
      <c r="BG17" s="265" t="s">
        <v>175</v>
      </c>
      <c r="BH17" s="265"/>
      <c r="BI17" s="265"/>
      <c r="BJ17" s="265"/>
      <c r="BK17" s="265"/>
      <c r="BL17" s="265"/>
      <c r="BM17" s="265"/>
      <c r="BN17" s="265"/>
      <c r="BO17" s="265"/>
      <c r="BP17" s="265"/>
      <c r="BQ17" s="265"/>
      <c r="BR17" s="265"/>
      <c r="BS17" s="265"/>
      <c r="BT17" s="265"/>
      <c r="BU17" s="265"/>
      <c r="BV17" s="266"/>
    </row>
    <row r="18" spans="1:103" ht="18.75" customHeight="1" x14ac:dyDescent="0.15">
      <c r="AQ18" s="88" t="s">
        <v>91</v>
      </c>
    </row>
    <row r="19" spans="1:103" ht="15" x14ac:dyDescent="0.15">
      <c r="A19" s="3" t="s">
        <v>28</v>
      </c>
      <c r="J19" s="88" t="s">
        <v>161</v>
      </c>
      <c r="L19" s="88"/>
    </row>
    <row r="20" spans="1:103" ht="7.5" customHeight="1" thickBot="1" x14ac:dyDescent="0.2"/>
    <row r="21" spans="1:103" ht="40.5" customHeight="1" thickBot="1" x14ac:dyDescent="0.2">
      <c r="A21" s="246" t="s">
        <v>29</v>
      </c>
      <c r="B21" s="247"/>
      <c r="C21" s="247"/>
      <c r="D21" s="247"/>
      <c r="E21" s="247"/>
      <c r="F21" s="247"/>
      <c r="G21" s="247"/>
      <c r="H21" s="247"/>
      <c r="I21" s="248"/>
      <c r="J21" s="202" t="s">
        <v>131</v>
      </c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4"/>
      <c r="Y21" s="204"/>
      <c r="Z21" s="204"/>
      <c r="AA21" s="204"/>
      <c r="AB21" s="205"/>
      <c r="AC21" s="205"/>
      <c r="AD21" s="205"/>
      <c r="AE21" s="205"/>
      <c r="AF21" s="225"/>
      <c r="AG21" s="226"/>
      <c r="AH21" s="226"/>
      <c r="AI21" s="226"/>
      <c r="AJ21" s="226"/>
      <c r="AK21" s="226"/>
      <c r="AL21" s="226"/>
      <c r="AM21" s="226"/>
      <c r="AN21" s="226"/>
      <c r="AO21" s="226"/>
      <c r="AP21" s="226"/>
      <c r="AQ21" s="226"/>
      <c r="AR21" s="227" t="s">
        <v>126</v>
      </c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9"/>
      <c r="BQ21" s="229"/>
      <c r="BR21" s="229"/>
      <c r="BS21" s="229"/>
      <c r="BT21" s="229"/>
      <c r="BU21" s="229"/>
      <c r="BV21" s="230"/>
    </row>
    <row r="22" spans="1:103" ht="15" customHeight="1" x14ac:dyDescent="0.15">
      <c r="A22" s="234"/>
      <c r="B22" s="232"/>
      <c r="C22" s="232"/>
      <c r="D22" s="232"/>
      <c r="E22" s="232"/>
      <c r="F22" s="232"/>
      <c r="G22" s="232"/>
      <c r="H22" s="232"/>
      <c r="I22" s="233"/>
      <c r="J22" s="198" t="s">
        <v>43</v>
      </c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200"/>
      <c r="X22" s="198" t="s">
        <v>44</v>
      </c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201"/>
      <c r="AZ22" s="255" t="s">
        <v>45</v>
      </c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7"/>
      <c r="BL22" s="221" t="s">
        <v>64</v>
      </c>
      <c r="BM22" s="222"/>
      <c r="BN22" s="258" t="s">
        <v>46</v>
      </c>
      <c r="BO22" s="256"/>
      <c r="BP22" s="256"/>
      <c r="BQ22" s="256"/>
      <c r="BR22" s="256"/>
      <c r="BS22" s="256"/>
      <c r="BT22" s="256"/>
      <c r="BU22" s="256"/>
      <c r="BV22" s="257"/>
    </row>
    <row r="23" spans="1:103" ht="36" customHeight="1" thickBot="1" x14ac:dyDescent="0.2">
      <c r="A23" s="235"/>
      <c r="B23" s="236"/>
      <c r="C23" s="236"/>
      <c r="D23" s="236"/>
      <c r="E23" s="236"/>
      <c r="F23" s="236"/>
      <c r="G23" s="236"/>
      <c r="H23" s="236"/>
      <c r="I23" s="237"/>
      <c r="J23" s="207" t="s">
        <v>125</v>
      </c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9"/>
      <c r="X23" s="213">
        <v>0</v>
      </c>
      <c r="Y23" s="214"/>
      <c r="Z23" s="214"/>
      <c r="AA23" s="214"/>
      <c r="AB23" s="215">
        <v>1</v>
      </c>
      <c r="AC23" s="214"/>
      <c r="AD23" s="214"/>
      <c r="AE23" s="214"/>
      <c r="AF23" s="215">
        <v>2</v>
      </c>
      <c r="AG23" s="214"/>
      <c r="AH23" s="214"/>
      <c r="AI23" s="214"/>
      <c r="AJ23" s="215">
        <v>3</v>
      </c>
      <c r="AK23" s="214"/>
      <c r="AL23" s="214"/>
      <c r="AM23" s="216"/>
      <c r="AN23" s="214">
        <v>4</v>
      </c>
      <c r="AO23" s="214"/>
      <c r="AP23" s="214"/>
      <c r="AQ23" s="214"/>
      <c r="AR23" s="215">
        <v>5</v>
      </c>
      <c r="AS23" s="214"/>
      <c r="AT23" s="214"/>
      <c r="AU23" s="216"/>
      <c r="AV23" s="214">
        <v>6</v>
      </c>
      <c r="AW23" s="214"/>
      <c r="AX23" s="214"/>
      <c r="AY23" s="217"/>
      <c r="AZ23" s="24"/>
      <c r="BA23" s="13"/>
      <c r="BB23" s="13"/>
      <c r="BC23" s="51"/>
      <c r="BD23" s="13"/>
      <c r="BE23" s="13"/>
      <c r="BF23" s="51"/>
      <c r="BG23" s="13"/>
      <c r="BH23" s="52"/>
      <c r="BI23" s="13"/>
      <c r="BJ23" s="13"/>
      <c r="BK23" s="14"/>
      <c r="BL23" s="223"/>
      <c r="BM23" s="224"/>
      <c r="BN23" s="25"/>
      <c r="BO23" s="4"/>
      <c r="BP23" s="4"/>
      <c r="BQ23" s="73"/>
      <c r="BR23" s="4"/>
      <c r="BS23" s="4"/>
      <c r="BT23" s="73"/>
      <c r="BU23" s="4"/>
      <c r="BV23" s="30"/>
    </row>
    <row r="24" spans="1:103" ht="20.25" customHeight="1" x14ac:dyDescent="0.15">
      <c r="A24" s="231" t="s">
        <v>30</v>
      </c>
      <c r="B24" s="232"/>
      <c r="C24" s="232"/>
      <c r="D24" s="232"/>
      <c r="E24" s="232"/>
      <c r="F24" s="232"/>
      <c r="G24" s="232"/>
      <c r="H24" s="232"/>
      <c r="I24" s="233"/>
      <c r="J24" s="238" t="s">
        <v>25</v>
      </c>
      <c r="K24" s="239"/>
      <c r="L24" s="239"/>
      <c r="M24" s="239"/>
      <c r="N24" s="239"/>
      <c r="O24" s="240"/>
      <c r="P24" s="241"/>
      <c r="Q24" s="426" t="s">
        <v>129</v>
      </c>
      <c r="R24" s="427"/>
      <c r="S24" s="427"/>
      <c r="T24" s="427"/>
      <c r="U24" s="427"/>
      <c r="V24" s="427"/>
      <c r="W24" s="427"/>
      <c r="X24" s="427"/>
      <c r="Y24" s="427"/>
      <c r="Z24" s="427"/>
      <c r="AA24" s="427"/>
      <c r="AB24" s="427"/>
      <c r="AC24" s="427"/>
      <c r="AD24" s="427"/>
      <c r="AE24" s="427"/>
      <c r="AF24" s="427"/>
      <c r="AG24" s="427"/>
      <c r="AH24" s="427"/>
      <c r="AI24" s="427"/>
      <c r="AJ24" s="427"/>
      <c r="AK24" s="427"/>
      <c r="AL24" s="427"/>
      <c r="AM24" s="427"/>
      <c r="AN24" s="427"/>
      <c r="AO24" s="427"/>
      <c r="AP24" s="427"/>
      <c r="AQ24" s="427"/>
      <c r="AR24" s="427"/>
      <c r="AS24" s="427"/>
      <c r="AT24" s="427"/>
      <c r="AU24" s="427"/>
      <c r="AV24" s="427"/>
      <c r="AW24" s="427"/>
      <c r="AX24" s="427"/>
      <c r="AY24" s="428"/>
      <c r="AZ24" s="190" t="s">
        <v>123</v>
      </c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206"/>
      <c r="BL24" s="24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4"/>
    </row>
    <row r="25" spans="1:103" ht="40.5" customHeight="1" x14ac:dyDescent="0.15">
      <c r="A25" s="234"/>
      <c r="B25" s="232"/>
      <c r="C25" s="232"/>
      <c r="D25" s="232"/>
      <c r="E25" s="232"/>
      <c r="F25" s="232"/>
      <c r="G25" s="232"/>
      <c r="H25" s="232"/>
      <c r="I25" s="233"/>
      <c r="J25" s="318" t="s">
        <v>2</v>
      </c>
      <c r="K25" s="319"/>
      <c r="L25" s="319"/>
      <c r="M25" s="319"/>
      <c r="N25" s="319"/>
      <c r="O25" s="320"/>
      <c r="P25" s="321"/>
      <c r="Q25" s="414" t="s">
        <v>90</v>
      </c>
      <c r="R25" s="415"/>
      <c r="S25" s="415"/>
      <c r="T25" s="415"/>
      <c r="U25" s="415"/>
      <c r="V25" s="415"/>
      <c r="W25" s="415"/>
      <c r="X25" s="415"/>
      <c r="Y25" s="415"/>
      <c r="Z25" s="415"/>
      <c r="AA25" s="415"/>
      <c r="AB25" s="415"/>
      <c r="AC25" s="415"/>
      <c r="AD25" s="415"/>
      <c r="AE25" s="415"/>
      <c r="AF25" s="415"/>
      <c r="AG25" s="415"/>
      <c r="AH25" s="415"/>
      <c r="AI25" s="415"/>
      <c r="AJ25" s="415"/>
      <c r="AK25" s="415"/>
      <c r="AL25" s="415"/>
      <c r="AM25" s="415"/>
      <c r="AN25" s="415"/>
      <c r="AO25" s="415"/>
      <c r="AP25" s="415"/>
      <c r="AQ25" s="415"/>
      <c r="AR25" s="415"/>
      <c r="AS25" s="415"/>
      <c r="AT25" s="415"/>
      <c r="AU25" s="415"/>
      <c r="AV25" s="415"/>
      <c r="AW25" s="415"/>
      <c r="AX25" s="415"/>
      <c r="AY25" s="416"/>
      <c r="AZ25" s="420" t="s">
        <v>132</v>
      </c>
      <c r="BA25" s="421"/>
      <c r="BB25" s="421"/>
      <c r="BC25" s="421"/>
      <c r="BD25" s="421"/>
      <c r="BE25" s="421"/>
      <c r="BF25" s="421"/>
      <c r="BG25" s="421"/>
      <c r="BH25" s="421"/>
      <c r="BI25" s="421"/>
      <c r="BJ25" s="421"/>
      <c r="BK25" s="422"/>
      <c r="BL25" s="411" t="s">
        <v>135</v>
      </c>
      <c r="BM25" s="412"/>
      <c r="BN25" s="412"/>
      <c r="BO25" s="412"/>
      <c r="BP25" s="412"/>
      <c r="BQ25" s="412"/>
      <c r="BR25" s="412"/>
      <c r="BS25" s="412"/>
      <c r="BT25" s="412"/>
      <c r="BU25" s="412"/>
      <c r="BV25" s="412"/>
    </row>
    <row r="26" spans="1:103" ht="40.5" customHeight="1" thickBot="1" x14ac:dyDescent="0.2">
      <c r="A26" s="235"/>
      <c r="B26" s="236"/>
      <c r="C26" s="236"/>
      <c r="D26" s="236"/>
      <c r="E26" s="236"/>
      <c r="F26" s="236"/>
      <c r="G26" s="236"/>
      <c r="H26" s="236"/>
      <c r="I26" s="237"/>
      <c r="J26" s="322"/>
      <c r="K26" s="179"/>
      <c r="L26" s="179"/>
      <c r="M26" s="179"/>
      <c r="N26" s="179"/>
      <c r="O26" s="197"/>
      <c r="P26" s="317"/>
      <c r="Q26" s="417"/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8"/>
      <c r="AL26" s="418"/>
      <c r="AM26" s="418"/>
      <c r="AN26" s="418"/>
      <c r="AO26" s="418"/>
      <c r="AP26" s="418"/>
      <c r="AQ26" s="418"/>
      <c r="AR26" s="418"/>
      <c r="AS26" s="418"/>
      <c r="AT26" s="418"/>
      <c r="AU26" s="418"/>
      <c r="AV26" s="418"/>
      <c r="AW26" s="418"/>
      <c r="AX26" s="418"/>
      <c r="AY26" s="419"/>
      <c r="AZ26" s="423"/>
      <c r="BA26" s="424"/>
      <c r="BB26" s="424"/>
      <c r="BC26" s="424"/>
      <c r="BD26" s="424"/>
      <c r="BE26" s="424"/>
      <c r="BF26" s="424"/>
      <c r="BG26" s="424"/>
      <c r="BH26" s="424"/>
      <c r="BI26" s="424"/>
      <c r="BJ26" s="424"/>
      <c r="BK26" s="425"/>
      <c r="BL26" s="413"/>
      <c r="BM26" s="412"/>
      <c r="BN26" s="412"/>
      <c r="BO26" s="412"/>
      <c r="BP26" s="412"/>
      <c r="BQ26" s="412"/>
      <c r="BR26" s="412"/>
      <c r="BS26" s="412"/>
      <c r="BT26" s="412"/>
      <c r="BU26" s="412"/>
      <c r="BV26" s="412"/>
      <c r="BW26" s="4"/>
      <c r="CY26" s="4"/>
    </row>
    <row r="27" spans="1:103" ht="18.75" customHeight="1" x14ac:dyDescent="0.15">
      <c r="Q27" s="88" t="s">
        <v>160</v>
      </c>
      <c r="BI27" s="7"/>
      <c r="BL27" s="4"/>
    </row>
    <row r="28" spans="1:103" ht="15" x14ac:dyDescent="0.15">
      <c r="A28" s="3" t="s">
        <v>31</v>
      </c>
      <c r="Q28" s="88" t="s">
        <v>165</v>
      </c>
    </row>
    <row r="29" spans="1:103" ht="7.5" customHeight="1" thickBot="1" x14ac:dyDescent="0.2"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</row>
    <row r="30" spans="1:103" ht="13.5" customHeight="1" x14ac:dyDescent="0.15">
      <c r="A30" s="246" t="s">
        <v>32</v>
      </c>
      <c r="B30" s="240"/>
      <c r="C30" s="240"/>
      <c r="D30" s="240"/>
      <c r="E30" s="241"/>
      <c r="F30" s="295" t="s">
        <v>57</v>
      </c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96"/>
      <c r="S30" s="297"/>
      <c r="T30" s="221" t="s">
        <v>16</v>
      </c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21" t="s">
        <v>59</v>
      </c>
      <c r="AH30" s="240"/>
      <c r="AI30" s="240"/>
      <c r="AJ30" s="240"/>
      <c r="AK30" s="240"/>
      <c r="AL30" s="240"/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307" t="s">
        <v>176</v>
      </c>
      <c r="AZ30" s="308"/>
      <c r="BA30" s="308"/>
      <c r="BB30" s="308"/>
      <c r="BC30" s="308"/>
      <c r="BD30" s="308"/>
      <c r="BE30" s="308"/>
      <c r="BF30" s="309"/>
      <c r="BG30" s="357" t="s">
        <v>177</v>
      </c>
      <c r="BH30" s="358"/>
      <c r="BI30" s="358"/>
      <c r="BJ30" s="358"/>
      <c r="BK30" s="358"/>
      <c r="BL30" s="358"/>
      <c r="BM30" s="358"/>
      <c r="BN30" s="358"/>
      <c r="BO30" s="358"/>
      <c r="BP30" s="358"/>
      <c r="BQ30" s="358"/>
      <c r="BR30" s="359"/>
      <c r="BS30" s="359"/>
      <c r="BT30" s="359"/>
      <c r="BU30" s="359"/>
      <c r="BV30" s="360"/>
      <c r="BW30" s="107"/>
      <c r="BX30" s="107"/>
      <c r="BY30" s="107"/>
    </row>
    <row r="31" spans="1:103" ht="13.5" customHeight="1" x14ac:dyDescent="0.15">
      <c r="A31" s="294"/>
      <c r="B31" s="185"/>
      <c r="C31" s="185"/>
      <c r="D31" s="185"/>
      <c r="E31" s="186"/>
      <c r="F31" s="184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6"/>
      <c r="T31" s="184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4"/>
      <c r="AH31" s="185"/>
      <c r="AI31" s="185"/>
      <c r="AJ31" s="185"/>
      <c r="AK31" s="185"/>
      <c r="AL31" s="185"/>
      <c r="AM31" s="185"/>
      <c r="AN31" s="185"/>
      <c r="AO31" s="185"/>
      <c r="AP31" s="185"/>
      <c r="AQ31" s="185"/>
      <c r="AR31" s="185"/>
      <c r="AS31" s="185"/>
      <c r="AT31" s="185"/>
      <c r="AU31" s="185"/>
      <c r="AV31" s="185"/>
      <c r="AW31" s="185"/>
      <c r="AX31" s="185"/>
      <c r="AY31" s="310"/>
      <c r="AZ31" s="311"/>
      <c r="BA31" s="311"/>
      <c r="BB31" s="311"/>
      <c r="BC31" s="311"/>
      <c r="BD31" s="311"/>
      <c r="BE31" s="311"/>
      <c r="BF31" s="312"/>
      <c r="BG31" s="361" t="s">
        <v>178</v>
      </c>
      <c r="BH31" s="362"/>
      <c r="BI31" s="362"/>
      <c r="BJ31" s="362"/>
      <c r="BK31" s="362"/>
      <c r="BL31" s="362"/>
      <c r="BM31" s="362"/>
      <c r="BN31" s="362"/>
      <c r="BO31" s="362"/>
      <c r="BP31" s="362"/>
      <c r="BQ31" s="362"/>
      <c r="BR31" s="363"/>
      <c r="BS31" s="363"/>
      <c r="BT31" s="363"/>
      <c r="BU31" s="363"/>
      <c r="BV31" s="364"/>
      <c r="BW31" s="107"/>
      <c r="BX31" s="107"/>
      <c r="BY31" s="107"/>
    </row>
    <row r="32" spans="1:103" ht="17.100000000000001" customHeight="1" x14ac:dyDescent="0.15">
      <c r="A32" s="172" t="s">
        <v>198</v>
      </c>
      <c r="B32" s="173"/>
      <c r="C32" s="173"/>
      <c r="D32" s="173"/>
      <c r="E32" s="174"/>
      <c r="F32" s="181" t="s">
        <v>49</v>
      </c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3"/>
      <c r="T32" s="335">
        <v>12345</v>
      </c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339" t="s">
        <v>208</v>
      </c>
      <c r="AH32" s="340"/>
      <c r="AI32" s="340"/>
      <c r="AJ32" s="340"/>
      <c r="AK32" s="340"/>
      <c r="AL32" s="340"/>
      <c r="AM32" s="242" t="s">
        <v>17</v>
      </c>
      <c r="AN32" s="242"/>
      <c r="AO32" s="242"/>
      <c r="AP32" s="242"/>
      <c r="AQ32" s="298">
        <v>4</v>
      </c>
      <c r="AR32" s="298"/>
      <c r="AS32" s="300" t="s">
        <v>169</v>
      </c>
      <c r="AT32" s="300"/>
      <c r="AU32" s="300"/>
      <c r="AV32" s="300"/>
      <c r="AW32" s="300"/>
      <c r="AX32" s="301"/>
      <c r="AY32" s="345" t="s">
        <v>181</v>
      </c>
      <c r="AZ32" s="345"/>
      <c r="BA32" s="345"/>
      <c r="BB32" s="345"/>
      <c r="BC32" s="351" t="s">
        <v>201</v>
      </c>
      <c r="BD32" s="352"/>
      <c r="BE32" s="352"/>
      <c r="BF32" s="353"/>
      <c r="BG32" s="374" t="s">
        <v>192</v>
      </c>
      <c r="BH32" s="369"/>
      <c r="BI32" s="369"/>
      <c r="BJ32" s="369"/>
      <c r="BK32" s="147"/>
      <c r="BL32" s="112" t="s">
        <v>185</v>
      </c>
      <c r="BM32" s="373" t="s">
        <v>190</v>
      </c>
      <c r="BN32" s="147"/>
      <c r="BO32" s="147"/>
      <c r="BP32" s="369" t="s">
        <v>186</v>
      </c>
      <c r="BQ32" s="370"/>
      <c r="BR32" s="370"/>
      <c r="BS32" s="70" t="s">
        <v>185</v>
      </c>
      <c r="BT32" s="365" t="s">
        <v>184</v>
      </c>
      <c r="BU32" s="365"/>
      <c r="BV32" s="366"/>
      <c r="BW32" s="107"/>
      <c r="BX32" s="107"/>
      <c r="BY32" s="107"/>
    </row>
    <row r="33" spans="1:77" ht="17.100000000000001" customHeight="1" x14ac:dyDescent="0.15">
      <c r="A33" s="175"/>
      <c r="B33" s="176"/>
      <c r="C33" s="176"/>
      <c r="D33" s="176"/>
      <c r="E33" s="177"/>
      <c r="F33" s="190" t="s">
        <v>50</v>
      </c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6"/>
      <c r="T33" s="184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341"/>
      <c r="AH33" s="342"/>
      <c r="AI33" s="342"/>
      <c r="AJ33" s="342"/>
      <c r="AK33" s="342"/>
      <c r="AL33" s="342"/>
      <c r="AM33" s="304"/>
      <c r="AN33" s="304"/>
      <c r="AO33" s="304"/>
      <c r="AP33" s="304"/>
      <c r="AQ33" s="299"/>
      <c r="AR33" s="299"/>
      <c r="AS33" s="302"/>
      <c r="AT33" s="302"/>
      <c r="AU33" s="302"/>
      <c r="AV33" s="302"/>
      <c r="AW33" s="302"/>
      <c r="AX33" s="303"/>
      <c r="AY33" s="346"/>
      <c r="AZ33" s="346"/>
      <c r="BA33" s="346"/>
      <c r="BB33" s="346"/>
      <c r="BC33" s="354"/>
      <c r="BD33" s="355"/>
      <c r="BE33" s="355"/>
      <c r="BF33" s="356"/>
      <c r="BG33" s="375" t="s">
        <v>193</v>
      </c>
      <c r="BH33" s="371"/>
      <c r="BI33" s="371"/>
      <c r="BJ33" s="371"/>
      <c r="BK33" s="290"/>
      <c r="BL33" s="113" t="s">
        <v>185</v>
      </c>
      <c r="BM33" s="386" t="s">
        <v>191</v>
      </c>
      <c r="BN33" s="290"/>
      <c r="BO33" s="290"/>
      <c r="BP33" s="371" t="s">
        <v>187</v>
      </c>
      <c r="BQ33" s="372"/>
      <c r="BR33" s="372"/>
      <c r="BS33" s="113" t="s">
        <v>185</v>
      </c>
      <c r="BT33" s="367" t="s">
        <v>188</v>
      </c>
      <c r="BU33" s="367"/>
      <c r="BV33" s="368"/>
      <c r="BW33" s="17"/>
      <c r="BX33" s="17"/>
      <c r="BY33" s="17"/>
    </row>
    <row r="34" spans="1:77" ht="17.100000000000001" customHeight="1" x14ac:dyDescent="0.15">
      <c r="A34" s="172"/>
      <c r="B34" s="173"/>
      <c r="C34" s="173"/>
      <c r="D34" s="173"/>
      <c r="E34" s="174"/>
      <c r="F34" s="187" t="s">
        <v>51</v>
      </c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9"/>
      <c r="T34" s="335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339"/>
      <c r="AH34" s="340"/>
      <c r="AI34" s="340"/>
      <c r="AJ34" s="340"/>
      <c r="AK34" s="340"/>
      <c r="AL34" s="340"/>
      <c r="AM34" s="242" t="s">
        <v>17</v>
      </c>
      <c r="AN34" s="242"/>
      <c r="AO34" s="242"/>
      <c r="AP34" s="242"/>
      <c r="AQ34" s="298" t="str">
        <f>IF(入力シート!O32="","",入力シート!O32)</f>
        <v/>
      </c>
      <c r="AR34" s="298"/>
      <c r="AS34" s="300" t="s">
        <v>169</v>
      </c>
      <c r="AT34" s="300"/>
      <c r="AU34" s="300"/>
      <c r="AV34" s="300"/>
      <c r="AW34" s="300"/>
      <c r="AX34" s="301"/>
      <c r="AY34" s="345" t="s">
        <v>200</v>
      </c>
      <c r="AZ34" s="345"/>
      <c r="BA34" s="345"/>
      <c r="BB34" s="345"/>
      <c r="BC34" s="351" t="s">
        <v>201</v>
      </c>
      <c r="BD34" s="352"/>
      <c r="BE34" s="352"/>
      <c r="BF34" s="353"/>
      <c r="BG34" s="374" t="s">
        <v>192</v>
      </c>
      <c r="BH34" s="369"/>
      <c r="BI34" s="369"/>
      <c r="BJ34" s="369"/>
      <c r="BK34" s="147"/>
      <c r="BL34" s="112" t="s">
        <v>185</v>
      </c>
      <c r="BM34" s="373" t="s">
        <v>194</v>
      </c>
      <c r="BN34" s="147"/>
      <c r="BO34" s="147"/>
      <c r="BP34" s="369" t="s">
        <v>186</v>
      </c>
      <c r="BQ34" s="370"/>
      <c r="BR34" s="370"/>
      <c r="BS34" s="70" t="s">
        <v>185</v>
      </c>
      <c r="BT34" s="365" t="s">
        <v>195</v>
      </c>
      <c r="BU34" s="365"/>
      <c r="BV34" s="366"/>
      <c r="BW34" s="17"/>
      <c r="BX34" s="17"/>
      <c r="BY34" s="17"/>
    </row>
    <row r="35" spans="1:77" ht="17.100000000000001" customHeight="1" x14ac:dyDescent="0.15">
      <c r="A35" s="175"/>
      <c r="B35" s="176"/>
      <c r="C35" s="176"/>
      <c r="D35" s="176"/>
      <c r="E35" s="177"/>
      <c r="F35" s="190" t="s">
        <v>52</v>
      </c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6"/>
      <c r="T35" s="184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341"/>
      <c r="AH35" s="342"/>
      <c r="AI35" s="342"/>
      <c r="AJ35" s="342"/>
      <c r="AK35" s="342"/>
      <c r="AL35" s="342"/>
      <c r="AM35" s="304"/>
      <c r="AN35" s="304"/>
      <c r="AO35" s="304"/>
      <c r="AP35" s="304"/>
      <c r="AQ35" s="299"/>
      <c r="AR35" s="299"/>
      <c r="AS35" s="302"/>
      <c r="AT35" s="302"/>
      <c r="AU35" s="302"/>
      <c r="AV35" s="302"/>
      <c r="AW35" s="302"/>
      <c r="AX35" s="303"/>
      <c r="AY35" s="346"/>
      <c r="AZ35" s="346"/>
      <c r="BA35" s="346"/>
      <c r="BB35" s="346"/>
      <c r="BC35" s="354"/>
      <c r="BD35" s="355"/>
      <c r="BE35" s="355"/>
      <c r="BF35" s="356"/>
      <c r="BG35" s="375" t="s">
        <v>193</v>
      </c>
      <c r="BH35" s="371"/>
      <c r="BI35" s="371"/>
      <c r="BJ35" s="371"/>
      <c r="BK35" s="290"/>
      <c r="BL35" s="113" t="s">
        <v>185</v>
      </c>
      <c r="BM35" s="386" t="s">
        <v>189</v>
      </c>
      <c r="BN35" s="290"/>
      <c r="BO35" s="290"/>
      <c r="BP35" s="371" t="s">
        <v>187</v>
      </c>
      <c r="BQ35" s="372"/>
      <c r="BR35" s="372"/>
      <c r="BS35" s="70" t="s">
        <v>185</v>
      </c>
      <c r="BT35" s="367" t="s">
        <v>196</v>
      </c>
      <c r="BU35" s="367"/>
      <c r="BV35" s="368"/>
      <c r="BW35" s="17"/>
      <c r="BX35" s="17"/>
      <c r="BY35" s="17"/>
    </row>
    <row r="36" spans="1:77" ht="17.100000000000001" customHeight="1" x14ac:dyDescent="0.15">
      <c r="A36" s="172" t="s">
        <v>198</v>
      </c>
      <c r="B36" s="173"/>
      <c r="C36" s="173"/>
      <c r="D36" s="173"/>
      <c r="E36" s="174"/>
      <c r="F36" s="187" t="s">
        <v>51</v>
      </c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9"/>
      <c r="T36" s="336">
        <v>6789</v>
      </c>
      <c r="U36" s="337"/>
      <c r="V36" s="337"/>
      <c r="W36" s="337"/>
      <c r="X36" s="337"/>
      <c r="Y36" s="337"/>
      <c r="Z36" s="337"/>
      <c r="AA36" s="337"/>
      <c r="AB36" s="337"/>
      <c r="AC36" s="337"/>
      <c r="AD36" s="337"/>
      <c r="AE36" s="337"/>
      <c r="AF36" s="337"/>
      <c r="AG36" s="339" t="s">
        <v>209</v>
      </c>
      <c r="AH36" s="340"/>
      <c r="AI36" s="340"/>
      <c r="AJ36" s="340"/>
      <c r="AK36" s="340"/>
      <c r="AL36" s="340"/>
      <c r="AM36" s="242" t="s">
        <v>17</v>
      </c>
      <c r="AN36" s="242"/>
      <c r="AO36" s="242"/>
      <c r="AP36" s="242"/>
      <c r="AQ36" s="298">
        <v>3</v>
      </c>
      <c r="AR36" s="298"/>
      <c r="AS36" s="300" t="s">
        <v>169</v>
      </c>
      <c r="AT36" s="300"/>
      <c r="AU36" s="300"/>
      <c r="AV36" s="300"/>
      <c r="AW36" s="300"/>
      <c r="AX36" s="301"/>
      <c r="AY36" s="347" t="s">
        <v>181</v>
      </c>
      <c r="AZ36" s="345"/>
      <c r="BA36" s="345"/>
      <c r="BB36" s="348"/>
      <c r="BC36" s="351" t="s">
        <v>201</v>
      </c>
      <c r="BD36" s="352"/>
      <c r="BE36" s="352"/>
      <c r="BF36" s="353"/>
      <c r="BG36" s="374" t="s">
        <v>192</v>
      </c>
      <c r="BH36" s="369"/>
      <c r="BI36" s="369"/>
      <c r="BJ36" s="369"/>
      <c r="BK36" s="147"/>
      <c r="BL36" s="112" t="s">
        <v>185</v>
      </c>
      <c r="BM36" s="373" t="s">
        <v>194</v>
      </c>
      <c r="BN36" s="147"/>
      <c r="BO36" s="147"/>
      <c r="BP36" s="369" t="s">
        <v>186</v>
      </c>
      <c r="BQ36" s="370"/>
      <c r="BR36" s="370"/>
      <c r="BS36" s="112" t="s">
        <v>185</v>
      </c>
      <c r="BT36" s="365" t="s">
        <v>195</v>
      </c>
      <c r="BU36" s="365"/>
      <c r="BV36" s="366"/>
      <c r="BW36" s="17"/>
      <c r="BX36" s="17"/>
      <c r="BY36" s="17"/>
    </row>
    <row r="37" spans="1:77" ht="17.100000000000001" customHeight="1" x14ac:dyDescent="0.15">
      <c r="A37" s="175"/>
      <c r="B37" s="176"/>
      <c r="C37" s="176"/>
      <c r="D37" s="176"/>
      <c r="E37" s="177"/>
      <c r="F37" s="190" t="s">
        <v>53</v>
      </c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6"/>
      <c r="T37" s="305" t="s">
        <v>89</v>
      </c>
      <c r="U37" s="306"/>
      <c r="V37" s="306"/>
      <c r="W37" s="306"/>
      <c r="X37" s="338" t="s">
        <v>199</v>
      </c>
      <c r="Y37" s="306"/>
      <c r="Z37" s="306"/>
      <c r="AA37" s="306"/>
      <c r="AB37" s="306"/>
      <c r="AC37" s="306"/>
      <c r="AD37" s="306"/>
      <c r="AE37" s="306"/>
      <c r="AF37" s="106" t="s">
        <v>180</v>
      </c>
      <c r="AG37" s="341"/>
      <c r="AH37" s="342"/>
      <c r="AI37" s="342"/>
      <c r="AJ37" s="342"/>
      <c r="AK37" s="342"/>
      <c r="AL37" s="342"/>
      <c r="AM37" s="304"/>
      <c r="AN37" s="304"/>
      <c r="AO37" s="304"/>
      <c r="AP37" s="304"/>
      <c r="AQ37" s="299"/>
      <c r="AR37" s="299"/>
      <c r="AS37" s="302"/>
      <c r="AT37" s="302"/>
      <c r="AU37" s="302"/>
      <c r="AV37" s="302"/>
      <c r="AW37" s="302"/>
      <c r="AX37" s="303"/>
      <c r="AY37" s="349"/>
      <c r="AZ37" s="346"/>
      <c r="BA37" s="346"/>
      <c r="BB37" s="350"/>
      <c r="BC37" s="354"/>
      <c r="BD37" s="355"/>
      <c r="BE37" s="355"/>
      <c r="BF37" s="356"/>
      <c r="BG37" s="375" t="s">
        <v>193</v>
      </c>
      <c r="BH37" s="371"/>
      <c r="BI37" s="371"/>
      <c r="BJ37" s="371"/>
      <c r="BK37" s="290"/>
      <c r="BL37" s="113" t="s">
        <v>185</v>
      </c>
      <c r="BM37" s="386" t="s">
        <v>189</v>
      </c>
      <c r="BN37" s="290"/>
      <c r="BO37" s="290"/>
      <c r="BP37" s="371" t="s">
        <v>187</v>
      </c>
      <c r="BQ37" s="372"/>
      <c r="BR37" s="372"/>
      <c r="BS37" s="70" t="s">
        <v>185</v>
      </c>
      <c r="BT37" s="367" t="s">
        <v>196</v>
      </c>
      <c r="BU37" s="367"/>
      <c r="BV37" s="368"/>
      <c r="BW37" s="17"/>
      <c r="BX37" s="17"/>
      <c r="BY37" s="17"/>
    </row>
    <row r="38" spans="1:77" ht="17.100000000000001" customHeight="1" x14ac:dyDescent="0.15">
      <c r="A38" s="172" t="s">
        <v>198</v>
      </c>
      <c r="B38" s="173"/>
      <c r="C38" s="173"/>
      <c r="D38" s="173"/>
      <c r="E38" s="174"/>
      <c r="F38" s="181" t="s">
        <v>54</v>
      </c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3"/>
      <c r="T38" s="335">
        <v>1011121</v>
      </c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339" t="s">
        <v>208</v>
      </c>
      <c r="AH38" s="340"/>
      <c r="AI38" s="340"/>
      <c r="AJ38" s="340"/>
      <c r="AK38" s="340"/>
      <c r="AL38" s="340"/>
      <c r="AM38" s="242" t="s">
        <v>17</v>
      </c>
      <c r="AN38" s="242"/>
      <c r="AO38" s="242"/>
      <c r="AP38" s="242"/>
      <c r="AQ38" s="298">
        <v>7</v>
      </c>
      <c r="AR38" s="298"/>
      <c r="AS38" s="300" t="s">
        <v>169</v>
      </c>
      <c r="AT38" s="300"/>
      <c r="AU38" s="300"/>
      <c r="AV38" s="300"/>
      <c r="AW38" s="300"/>
      <c r="AX38" s="301"/>
      <c r="AY38" s="323"/>
      <c r="AZ38" s="324"/>
      <c r="BA38" s="324"/>
      <c r="BB38" s="324"/>
      <c r="BC38" s="325"/>
      <c r="BD38" s="325"/>
      <c r="BE38" s="325"/>
      <c r="BF38" s="326"/>
      <c r="BG38" s="357" t="s">
        <v>197</v>
      </c>
      <c r="BH38" s="358"/>
      <c r="BI38" s="358"/>
      <c r="BJ38" s="358"/>
      <c r="BK38" s="358"/>
      <c r="BL38" s="358"/>
      <c r="BM38" s="358"/>
      <c r="BN38" s="358"/>
      <c r="BO38" s="358"/>
      <c r="BP38" s="358"/>
      <c r="BQ38" s="358"/>
      <c r="BR38" s="358"/>
      <c r="BS38" s="358"/>
      <c r="BT38" s="358"/>
      <c r="BU38" s="358"/>
      <c r="BV38" s="376"/>
      <c r="BW38" s="17"/>
      <c r="BX38" s="17"/>
      <c r="BY38" s="17"/>
    </row>
    <row r="39" spans="1:77" ht="17.100000000000001" customHeight="1" x14ac:dyDescent="0.15">
      <c r="A39" s="175"/>
      <c r="B39" s="176"/>
      <c r="C39" s="176"/>
      <c r="D39" s="176"/>
      <c r="E39" s="177"/>
      <c r="F39" s="184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6"/>
      <c r="T39" s="184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341"/>
      <c r="AH39" s="342"/>
      <c r="AI39" s="342"/>
      <c r="AJ39" s="342"/>
      <c r="AK39" s="342"/>
      <c r="AL39" s="342"/>
      <c r="AM39" s="304"/>
      <c r="AN39" s="304"/>
      <c r="AO39" s="304"/>
      <c r="AP39" s="304"/>
      <c r="AQ39" s="299"/>
      <c r="AR39" s="299"/>
      <c r="AS39" s="302"/>
      <c r="AT39" s="302"/>
      <c r="AU39" s="302"/>
      <c r="AV39" s="302"/>
      <c r="AW39" s="302"/>
      <c r="AX39" s="303"/>
      <c r="AY39" s="327"/>
      <c r="AZ39" s="328"/>
      <c r="BA39" s="328"/>
      <c r="BB39" s="328"/>
      <c r="BC39" s="329"/>
      <c r="BD39" s="329"/>
      <c r="BE39" s="329"/>
      <c r="BF39" s="330"/>
      <c r="BG39" s="377"/>
      <c r="BH39" s="378"/>
      <c r="BI39" s="378"/>
      <c r="BJ39" s="378"/>
      <c r="BK39" s="378"/>
      <c r="BL39" s="378"/>
      <c r="BM39" s="378"/>
      <c r="BN39" s="378"/>
      <c r="BO39" s="378"/>
      <c r="BP39" s="378"/>
      <c r="BQ39" s="378"/>
      <c r="BR39" s="378"/>
      <c r="BS39" s="378"/>
      <c r="BT39" s="378"/>
      <c r="BU39" s="378"/>
      <c r="BV39" s="379"/>
      <c r="BW39" s="17"/>
      <c r="BX39" s="17"/>
      <c r="BY39" s="17"/>
    </row>
    <row r="40" spans="1:77" ht="17.100000000000001" customHeight="1" x14ac:dyDescent="0.15">
      <c r="A40" s="172"/>
      <c r="B40" s="173"/>
      <c r="C40" s="173"/>
      <c r="D40" s="173"/>
      <c r="E40" s="174"/>
      <c r="F40" s="181" t="s">
        <v>55</v>
      </c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3"/>
      <c r="T40" s="335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339"/>
      <c r="AH40" s="340"/>
      <c r="AI40" s="340"/>
      <c r="AJ40" s="340"/>
      <c r="AK40" s="340"/>
      <c r="AL40" s="340"/>
      <c r="AM40" s="242" t="s">
        <v>17</v>
      </c>
      <c r="AN40" s="242"/>
      <c r="AO40" s="242"/>
      <c r="AP40" s="242"/>
      <c r="AQ40" s="315" t="s">
        <v>170</v>
      </c>
      <c r="AR40" s="147"/>
      <c r="AS40" s="147"/>
      <c r="AT40" s="147"/>
      <c r="AU40" s="147"/>
      <c r="AV40" s="147"/>
      <c r="AW40" s="147"/>
      <c r="AX40" s="316"/>
      <c r="AY40" s="323"/>
      <c r="AZ40" s="324"/>
      <c r="BA40" s="324"/>
      <c r="BB40" s="324"/>
      <c r="BC40" s="325"/>
      <c r="BD40" s="325"/>
      <c r="BE40" s="325"/>
      <c r="BF40" s="326"/>
      <c r="BG40" s="380" t="s">
        <v>179</v>
      </c>
      <c r="BH40" s="381"/>
      <c r="BI40" s="381"/>
      <c r="BJ40" s="381"/>
      <c r="BK40" s="381"/>
      <c r="BL40" s="381"/>
      <c r="BM40" s="381"/>
      <c r="BN40" s="381"/>
      <c r="BO40" s="381"/>
      <c r="BP40" s="381"/>
      <c r="BQ40" s="381"/>
      <c r="BR40" s="381"/>
      <c r="BS40" s="381"/>
      <c r="BT40" s="381"/>
      <c r="BU40" s="381"/>
      <c r="BV40" s="382"/>
      <c r="BW40" s="17"/>
      <c r="BX40" s="17"/>
      <c r="BY40" s="17"/>
    </row>
    <row r="41" spans="1:77" ht="17.100000000000001" customHeight="1" thickBot="1" x14ac:dyDescent="0.2">
      <c r="A41" s="191"/>
      <c r="B41" s="192"/>
      <c r="C41" s="192"/>
      <c r="D41" s="192"/>
      <c r="E41" s="193"/>
      <c r="F41" s="178" t="s">
        <v>56</v>
      </c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80"/>
      <c r="T41" s="322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343"/>
      <c r="AH41" s="344"/>
      <c r="AI41" s="344"/>
      <c r="AJ41" s="344"/>
      <c r="AK41" s="344"/>
      <c r="AL41" s="344"/>
      <c r="AM41" s="313"/>
      <c r="AN41" s="313"/>
      <c r="AO41" s="313"/>
      <c r="AP41" s="313"/>
      <c r="AQ41" s="197"/>
      <c r="AR41" s="197"/>
      <c r="AS41" s="197"/>
      <c r="AT41" s="197"/>
      <c r="AU41" s="197"/>
      <c r="AV41" s="197"/>
      <c r="AW41" s="197"/>
      <c r="AX41" s="317"/>
      <c r="AY41" s="331"/>
      <c r="AZ41" s="332"/>
      <c r="BA41" s="332"/>
      <c r="BB41" s="332"/>
      <c r="BC41" s="333"/>
      <c r="BD41" s="333"/>
      <c r="BE41" s="333"/>
      <c r="BF41" s="334"/>
      <c r="BG41" s="383"/>
      <c r="BH41" s="384"/>
      <c r="BI41" s="384"/>
      <c r="BJ41" s="384"/>
      <c r="BK41" s="384"/>
      <c r="BL41" s="384"/>
      <c r="BM41" s="384"/>
      <c r="BN41" s="384"/>
      <c r="BO41" s="384"/>
      <c r="BP41" s="384"/>
      <c r="BQ41" s="384"/>
      <c r="BR41" s="384"/>
      <c r="BS41" s="384"/>
      <c r="BT41" s="384"/>
      <c r="BU41" s="384"/>
      <c r="BV41" s="385"/>
      <c r="BW41" s="17"/>
      <c r="BX41" s="17"/>
      <c r="BY41" s="17"/>
    </row>
    <row r="42" spans="1:77" x14ac:dyDescent="0.15">
      <c r="AI42" s="4"/>
      <c r="AJ42" s="4"/>
      <c r="AK42" s="4"/>
      <c r="AL42" s="4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</row>
    <row r="43" spans="1:77" x14ac:dyDescent="0.15">
      <c r="A43" s="26"/>
      <c r="C43" s="26"/>
      <c r="AY43" s="66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7" x14ac:dyDescent="0.15">
      <c r="A44" s="26"/>
      <c r="C44" s="26"/>
      <c r="AY44" s="66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7" x14ac:dyDescent="0.15">
      <c r="A45" s="26"/>
      <c r="C45" s="26"/>
      <c r="AY45" s="66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7" x14ac:dyDescent="0.15">
      <c r="A46" s="26"/>
      <c r="C46" s="26"/>
      <c r="AY46" s="66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7" x14ac:dyDescent="0.15">
      <c r="A47" s="26"/>
      <c r="C47" s="26"/>
      <c r="AY47" s="66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7" x14ac:dyDescent="0.15">
      <c r="A48" s="26"/>
      <c r="C48" s="26"/>
      <c r="AY48" s="66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4" x14ac:dyDescent="0.15">
      <c r="A49" s="26"/>
      <c r="C49" s="26"/>
      <c r="AY49" s="4"/>
      <c r="AZ49" s="4"/>
      <c r="BA49" s="32"/>
      <c r="BB49" s="27"/>
      <c r="BC49" s="27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x14ac:dyDescent="0.15">
      <c r="A50" s="26"/>
      <c r="C50" s="26"/>
      <c r="AY50" s="81"/>
      <c r="AZ50" s="17"/>
      <c r="BA50" s="17"/>
      <c r="BB50" s="17"/>
      <c r="BC50" s="17"/>
      <c r="BD50" s="17"/>
      <c r="BE50" s="17"/>
      <c r="BF50" s="17"/>
      <c r="BG50" s="67"/>
      <c r="BH50" s="17"/>
      <c r="BI50" s="17"/>
      <c r="BJ50" s="17"/>
      <c r="BK50" s="17"/>
      <c r="BL50" s="17"/>
      <c r="BM50" s="17"/>
      <c r="BN50" s="17"/>
      <c r="BO50" s="67"/>
      <c r="BP50" s="17"/>
      <c r="BQ50" s="17"/>
      <c r="BR50" s="17"/>
      <c r="BS50" s="17"/>
      <c r="BT50" s="17"/>
      <c r="BU50" s="17"/>
      <c r="BV50" s="17"/>
    </row>
    <row r="51" spans="1:74" x14ac:dyDescent="0.15">
      <c r="A51" s="26"/>
      <c r="C51" s="26"/>
      <c r="AY51" s="4"/>
      <c r="AZ51" s="39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</row>
    <row r="52" spans="1:74" x14ac:dyDescent="0.15">
      <c r="A52" s="26"/>
      <c r="C52" s="26"/>
      <c r="AP52" s="26"/>
      <c r="AY52" s="4"/>
      <c r="AZ52" s="39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</row>
    <row r="53" spans="1:74" x14ac:dyDescent="0.15">
      <c r="A53" s="26"/>
      <c r="C53" s="26"/>
      <c r="AY53" s="4"/>
      <c r="AZ53" s="39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</row>
    <row r="54" spans="1:74" x14ac:dyDescent="0.15">
      <c r="AY54" s="4"/>
      <c r="AZ54" s="39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</row>
    <row r="55" spans="1:74" x14ac:dyDescent="0.15">
      <c r="AY55" s="4"/>
      <c r="AZ55" s="39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</row>
    <row r="56" spans="1:74" x14ac:dyDescent="0.15">
      <c r="D56" s="26"/>
    </row>
  </sheetData>
  <sheetProtection password="EE2F" sheet="1" objects="1" scenarios="1" selectLockedCells="1"/>
  <mergeCells count="130">
    <mergeCell ref="A40:E41"/>
    <mergeCell ref="F40:S40"/>
    <mergeCell ref="T40:AF41"/>
    <mergeCell ref="AG40:AL41"/>
    <mergeCell ref="AM40:AP41"/>
    <mergeCell ref="AQ40:AX41"/>
    <mergeCell ref="AY40:BF41"/>
    <mergeCell ref="BG40:BV41"/>
    <mergeCell ref="F41:S41"/>
    <mergeCell ref="A38:E39"/>
    <mergeCell ref="F38:S39"/>
    <mergeCell ref="T38:AF39"/>
    <mergeCell ref="AG38:AL39"/>
    <mergeCell ref="AM38:AP39"/>
    <mergeCell ref="AQ38:AR39"/>
    <mergeCell ref="AS38:AX39"/>
    <mergeCell ref="AY38:BF39"/>
    <mergeCell ref="BG38:BV39"/>
    <mergeCell ref="BG36:BK36"/>
    <mergeCell ref="BM36:BO36"/>
    <mergeCell ref="BP36:BR36"/>
    <mergeCell ref="BT36:BV36"/>
    <mergeCell ref="F37:S37"/>
    <mergeCell ref="T37:W37"/>
    <mergeCell ref="X37:AE37"/>
    <mergeCell ref="BG37:BK37"/>
    <mergeCell ref="BM37:BO37"/>
    <mergeCell ref="BP37:BR37"/>
    <mergeCell ref="BT37:BV37"/>
    <mergeCell ref="A36:E37"/>
    <mergeCell ref="F36:S36"/>
    <mergeCell ref="T36:AF36"/>
    <mergeCell ref="AG36:AL37"/>
    <mergeCell ref="AM36:AP37"/>
    <mergeCell ref="AQ36:AR37"/>
    <mergeCell ref="AS36:AX37"/>
    <mergeCell ref="AY36:BB37"/>
    <mergeCell ref="BC36:BF37"/>
    <mergeCell ref="BT33:BV33"/>
    <mergeCell ref="A34:E35"/>
    <mergeCell ref="F34:S34"/>
    <mergeCell ref="T34:AF35"/>
    <mergeCell ref="AG34:AL35"/>
    <mergeCell ref="AM34:AP35"/>
    <mergeCell ref="AQ34:AR35"/>
    <mergeCell ref="AS34:AX35"/>
    <mergeCell ref="AY34:BB35"/>
    <mergeCell ref="BC34:BF35"/>
    <mergeCell ref="BG34:BK34"/>
    <mergeCell ref="BM34:BO34"/>
    <mergeCell ref="BP34:BR34"/>
    <mergeCell ref="BT34:BV34"/>
    <mergeCell ref="F35:S35"/>
    <mergeCell ref="BG35:BK35"/>
    <mergeCell ref="BM35:BO35"/>
    <mergeCell ref="BP35:BR35"/>
    <mergeCell ref="BT35:BV35"/>
    <mergeCell ref="A30:E31"/>
    <mergeCell ref="F30:S31"/>
    <mergeCell ref="T30:AF31"/>
    <mergeCell ref="AG30:AX31"/>
    <mergeCell ref="AY30:BF31"/>
    <mergeCell ref="BG30:BV30"/>
    <mergeCell ref="BG31:BV31"/>
    <mergeCell ref="A32:E33"/>
    <mergeCell ref="F32:S32"/>
    <mergeCell ref="T32:AF33"/>
    <mergeCell ref="AG32:AL33"/>
    <mergeCell ref="AM32:AP33"/>
    <mergeCell ref="AQ32:AR33"/>
    <mergeCell ref="AS32:AX33"/>
    <mergeCell ref="AY32:BB33"/>
    <mergeCell ref="BC32:BF33"/>
    <mergeCell ref="BG32:BK32"/>
    <mergeCell ref="BM32:BO32"/>
    <mergeCell ref="BP32:BR32"/>
    <mergeCell ref="BT32:BV32"/>
    <mergeCell ref="F33:S33"/>
    <mergeCell ref="BG33:BK33"/>
    <mergeCell ref="BM33:BO33"/>
    <mergeCell ref="BP33:BR33"/>
    <mergeCell ref="BL25:BV26"/>
    <mergeCell ref="Q25:AY26"/>
    <mergeCell ref="AZ25:BK26"/>
    <mergeCell ref="AR23:AU23"/>
    <mergeCell ref="AV23:AY23"/>
    <mergeCell ref="A24:I26"/>
    <mergeCell ref="J24:P24"/>
    <mergeCell ref="AZ24:BK24"/>
    <mergeCell ref="BL24:BV24"/>
    <mergeCell ref="J25:P26"/>
    <mergeCell ref="Q24:AY24"/>
    <mergeCell ref="J23:W23"/>
    <mergeCell ref="X23:AA23"/>
    <mergeCell ref="AB23:AE23"/>
    <mergeCell ref="AF23:AI23"/>
    <mergeCell ref="AJ23:AM23"/>
    <mergeCell ref="AN23:AQ23"/>
    <mergeCell ref="A21:I23"/>
    <mergeCell ref="J21:AE21"/>
    <mergeCell ref="AF21:AQ21"/>
    <mergeCell ref="AR21:BO21"/>
    <mergeCell ref="BP21:BV21"/>
    <mergeCell ref="J22:W22"/>
    <mergeCell ref="X22:AY22"/>
    <mergeCell ref="AZ22:BK22"/>
    <mergeCell ref="BL22:BM23"/>
    <mergeCell ref="BN22:BV22"/>
    <mergeCell ref="BJ5:BK5"/>
    <mergeCell ref="BL5:BM5"/>
    <mergeCell ref="BN5:BO5"/>
    <mergeCell ref="BP5:BQ5"/>
    <mergeCell ref="BR5:BS5"/>
    <mergeCell ref="K3:BL3"/>
    <mergeCell ref="A3:J4"/>
    <mergeCell ref="BC5:BI5"/>
    <mergeCell ref="A16:I17"/>
    <mergeCell ref="J16:AW17"/>
    <mergeCell ref="AX16:BB17"/>
    <mergeCell ref="BC16:BF16"/>
    <mergeCell ref="BG16:BV16"/>
    <mergeCell ref="BC17:BF17"/>
    <mergeCell ref="BG17:BV17"/>
    <mergeCell ref="A9:H9"/>
    <mergeCell ref="I9:P9"/>
    <mergeCell ref="A13:I14"/>
    <mergeCell ref="J13:BV14"/>
    <mergeCell ref="A15:I15"/>
    <mergeCell ref="J15:BB15"/>
    <mergeCell ref="BC15:BV15"/>
  </mergeCells>
  <phoneticPr fontId="1"/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入力シート</vt:lpstr>
      <vt:lpstr>金融機関保管用（１枚目）</vt:lpstr>
      <vt:lpstr>市保管用（２枚目）</vt:lpstr>
      <vt:lpstr>申込者控（３枚目）</vt:lpstr>
      <vt:lpstr>記入例</vt:lpstr>
      <vt:lpstr>記入例!Print_Area</vt:lpstr>
      <vt:lpstr>'金融機関保管用（１枚目）'!Print_Area</vt:lpstr>
      <vt:lpstr>'市保管用（２枚目）'!Print_Area</vt:lpstr>
      <vt:lpstr>'申込者控（３枚目）'!Print_Area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草加市役所</dc:creator>
  <cp:lastModifiedBy>窓口　左</cp:lastModifiedBy>
  <cp:lastPrinted>2018-11-20T07:37:28Z</cp:lastPrinted>
  <dcterms:created xsi:type="dcterms:W3CDTF">2017-07-28T08:32:14Z</dcterms:created>
  <dcterms:modified xsi:type="dcterms:W3CDTF">2019-05-13T09:06:34Z</dcterms:modified>
</cp:coreProperties>
</file>