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25" tabRatio="703" activeTab="0"/>
  </bookViews>
  <sheets>
    <sheet name="住基人口(30.7.1)" sheetId="1" r:id="rId1"/>
    <sheet name="住基人口(30.6.1)" sheetId="2" r:id="rId2"/>
    <sheet name="住基人口(30.5.1)" sheetId="3" r:id="rId3"/>
    <sheet name="住基人口(30.4.1)" sheetId="4" r:id="rId4"/>
    <sheet name="住基人口(30.3.1)" sheetId="5" r:id="rId5"/>
    <sheet name="住基人口(30.2.1)" sheetId="6" r:id="rId6"/>
    <sheet name="住基人口(30.1.1)" sheetId="7" r:id="rId7"/>
    <sheet name="住基人口(29.12.1)" sheetId="8" r:id="rId8"/>
    <sheet name="住基人口(29.11.1)" sheetId="9" r:id="rId9"/>
    <sheet name="住基人口(29.10.1)" sheetId="10" r:id="rId10"/>
    <sheet name="住基人口(29.9.1)" sheetId="11" r:id="rId11"/>
    <sheet name="住基人口(29.8.1)" sheetId="12" r:id="rId12"/>
    <sheet name="住基人口(29.7.1)" sheetId="13" r:id="rId13"/>
  </sheets>
  <externalReferences>
    <externalReference r:id="rId16"/>
    <externalReference r:id="rId17"/>
  </externalReferences>
  <definedNames>
    <definedName name="公表用シート" localSheetId="9">'住基人口(29.10.1)'!$A$1:$J$155</definedName>
    <definedName name="公表用シート" localSheetId="8">'住基人口(29.11.1)'!$A$1:$J$155</definedName>
    <definedName name="公表用シート" localSheetId="7">'住基人口(29.12.1)'!$A$1:$J$155</definedName>
    <definedName name="公表用シート" localSheetId="12">'住基人口(29.7.1)'!$A$1:$J$155</definedName>
    <definedName name="公表用シート" localSheetId="11">'住基人口(29.8.1)'!$A$1:$J$155</definedName>
    <definedName name="公表用シート" localSheetId="10">'住基人口(29.9.1)'!$A$1:$J$155</definedName>
    <definedName name="公表用シート" localSheetId="6">'住基人口(30.1.1)'!$A$1:$J$155</definedName>
    <definedName name="公表用シート" localSheetId="5">'住基人口(30.2.1)'!$A$1:$J$155</definedName>
    <definedName name="公表用シート" localSheetId="4">'住基人口(30.3.1)'!$A$1:$J$155</definedName>
    <definedName name="公表用シート" localSheetId="3">'住基人口(30.4.1)'!$A$1:$J$155</definedName>
    <definedName name="公表用シート" localSheetId="2">'住基人口(30.5.1)'!$A$1:$J$155</definedName>
    <definedName name="公表用シート" localSheetId="1">'住基人口(30.6.1)'!$A$1:$J$164</definedName>
    <definedName name="公表用シート" localSheetId="0">'住基人口(30.7.1)'!$A$1:$J$155</definedName>
    <definedName name="公表用シート">#REF!</definedName>
    <definedName name="総数と新栄町">#REF!</definedName>
    <definedName name="読み合せ用シート">#REF!</definedName>
    <definedName name="入力シート２" localSheetId="9">'[2]入力用シート'!$D$11:$G$126</definedName>
    <definedName name="入力シート２" localSheetId="8">'[2]入力用シート'!$D$11:$G$126</definedName>
    <definedName name="入力シート２" localSheetId="7">'[2]入力用シート'!$D$11:$G$126</definedName>
    <definedName name="入力シート２" localSheetId="12">'[2]入力用シート'!$D$11:$G$126</definedName>
    <definedName name="入力シート２" localSheetId="11">'[2]入力用シート'!$D$11:$G$126</definedName>
    <definedName name="入力シート２" localSheetId="10">'[2]入力用シート'!$D$11:$G$126</definedName>
    <definedName name="入力シート２" localSheetId="6">'[2]入力用シート'!$D$11:$G$126</definedName>
    <definedName name="入力シート２" localSheetId="5">'[2]入力用シート'!$D$11:$G$126</definedName>
    <definedName name="入力シート２" localSheetId="4">'[2]入力用シート'!$D$11:$G$126</definedName>
    <definedName name="入力シート２" localSheetId="3">'[2]入力用シート'!$D$11:$G$126</definedName>
    <definedName name="入力シート２" localSheetId="2">'[2]入力用シート'!$D$11:$G$126</definedName>
    <definedName name="入力シート２" localSheetId="1">'[2]入力用シート'!$D$11:$G$126</definedName>
    <definedName name="入力シート２" localSheetId="0">'[2]入力用シート'!$D$11:$G$126</definedName>
    <definedName name="入力シート２">'[1]入力用シート'!$D$11:$G$118</definedName>
  </definedNames>
  <calcPr fullCalcOnLoad="1"/>
</workbook>
</file>

<file path=xl/sharedStrings.xml><?xml version="1.0" encoding="utf-8"?>
<sst xmlns="http://schemas.openxmlformats.org/spreadsheetml/2006/main" count="2717" uniqueCount="157">
  <si>
    <t>人　　　　　　　口</t>
  </si>
  <si>
    <t>世　　帯</t>
  </si>
  <si>
    <t>町　　　名</t>
  </si>
  <si>
    <t>男</t>
  </si>
  <si>
    <t>女</t>
  </si>
  <si>
    <t>総　　数</t>
  </si>
  <si>
    <t>氷川町</t>
  </si>
  <si>
    <t>西町</t>
  </si>
  <si>
    <t>手代町</t>
  </si>
  <si>
    <t>谷塚町</t>
  </si>
  <si>
    <t>谷塚仲町</t>
  </si>
  <si>
    <t>谷塚上町</t>
  </si>
  <si>
    <t>両新田東町</t>
  </si>
  <si>
    <t>両新田西町</t>
  </si>
  <si>
    <t>新里町</t>
  </si>
  <si>
    <t>柳島町</t>
  </si>
  <si>
    <t>遊馬町</t>
  </si>
  <si>
    <t>八幡町</t>
  </si>
  <si>
    <t>金明町</t>
  </si>
  <si>
    <t>新善町</t>
  </si>
  <si>
    <t>青柳町</t>
  </si>
  <si>
    <t>柿木町</t>
  </si>
  <si>
    <t>学園町</t>
  </si>
  <si>
    <t>苗塚町</t>
  </si>
  <si>
    <t>北谷町</t>
  </si>
  <si>
    <t>谷　　　 塚</t>
  </si>
  <si>
    <t>本　 　　庁</t>
  </si>
  <si>
    <t>松   　　原</t>
  </si>
  <si>
    <t>新   　　田</t>
  </si>
  <si>
    <t>神明2丁目</t>
  </si>
  <si>
    <t>吉町2丁目</t>
  </si>
  <si>
    <t>吉町3丁目</t>
  </si>
  <si>
    <t>吉町4丁目</t>
  </si>
  <si>
    <t>吉町5丁目</t>
  </si>
  <si>
    <t>草加2丁目</t>
  </si>
  <si>
    <t>草加3丁目</t>
  </si>
  <si>
    <t>草加4丁目</t>
  </si>
  <si>
    <t>草加5丁目</t>
  </si>
  <si>
    <t>栄町2丁目</t>
  </si>
  <si>
    <t>栄町3丁目</t>
  </si>
  <si>
    <t>松原2丁目</t>
  </si>
  <si>
    <t>松原3丁目</t>
  </si>
  <si>
    <t>松原4丁目</t>
  </si>
  <si>
    <t>松原5丁目</t>
  </si>
  <si>
    <t>松江2丁目</t>
  </si>
  <si>
    <t>松江3丁目</t>
  </si>
  <si>
    <t>松江4丁目</t>
  </si>
  <si>
    <t>松江5丁目</t>
  </si>
  <si>
    <t>松江6丁目</t>
  </si>
  <si>
    <t>中央2丁目</t>
  </si>
  <si>
    <t>弁天2丁目</t>
  </si>
  <si>
    <t>弁天3丁目</t>
  </si>
  <si>
    <t>弁天4丁目</t>
  </si>
  <si>
    <t>弁天5丁目</t>
  </si>
  <si>
    <t>弁天6丁目</t>
  </si>
  <si>
    <t>中根2丁目</t>
  </si>
  <si>
    <t>中根3丁目</t>
  </si>
  <si>
    <t>旭町2丁目</t>
  </si>
  <si>
    <t>旭町3丁目</t>
  </si>
  <si>
    <t>旭町4丁目</t>
  </si>
  <si>
    <t>旭町5丁目</t>
  </si>
  <si>
    <t>旭町6丁目</t>
  </si>
  <si>
    <t>青柳2丁目</t>
  </si>
  <si>
    <t>青柳3丁目</t>
  </si>
  <si>
    <t>青柳4丁目</t>
  </si>
  <si>
    <t>青柳5丁目</t>
  </si>
  <si>
    <t>青柳6丁目</t>
  </si>
  <si>
    <t>青柳7丁目</t>
  </si>
  <si>
    <t>青柳8丁目</t>
  </si>
  <si>
    <t>稲荷2丁目</t>
  </si>
  <si>
    <t>稲荷3丁目</t>
  </si>
  <si>
    <t>稲荷4丁目</t>
  </si>
  <si>
    <t>稲荷5丁目</t>
  </si>
  <si>
    <t>稲荷6丁目</t>
  </si>
  <si>
    <t>花栗2丁目</t>
  </si>
  <si>
    <t>花栗3丁目</t>
  </si>
  <si>
    <t>花栗4丁目</t>
  </si>
  <si>
    <t>小山2丁目</t>
  </si>
  <si>
    <t>北谷2丁目</t>
  </si>
  <si>
    <t>北谷3丁目</t>
  </si>
  <si>
    <t>原町2丁目</t>
  </si>
  <si>
    <t>原町3丁目</t>
  </si>
  <si>
    <t>前　 月　 と　 の　 増　 加　 数　 △減</t>
  </si>
  <si>
    <t>―</t>
  </si>
  <si>
    <t>高砂1丁目</t>
  </si>
  <si>
    <t>高砂2丁目</t>
  </si>
  <si>
    <t>住吉1丁目</t>
  </si>
  <si>
    <t>住吉2丁目</t>
  </si>
  <si>
    <t>神明1丁目</t>
  </si>
  <si>
    <t>吉町1丁目</t>
  </si>
  <si>
    <t>草加1丁目</t>
  </si>
  <si>
    <t>北谷1丁目</t>
  </si>
  <si>
    <t>栄町1丁目</t>
  </si>
  <si>
    <t>松原1丁目</t>
  </si>
  <si>
    <t>松江1丁目</t>
  </si>
  <si>
    <t>中央1丁目</t>
  </si>
  <si>
    <t>中根1丁目</t>
  </si>
  <si>
    <t>旭町1丁目</t>
  </si>
  <si>
    <t>青柳1丁目</t>
  </si>
  <si>
    <t>稲荷1丁目</t>
  </si>
  <si>
    <t>花栗1丁目</t>
  </si>
  <si>
    <t>小山1丁目</t>
  </si>
  <si>
    <t>原町1丁目</t>
  </si>
  <si>
    <t>弁天1丁目</t>
  </si>
  <si>
    <t>瀬崎1丁目</t>
  </si>
  <si>
    <t>瀬崎2丁目</t>
  </si>
  <si>
    <t>瀬崎3丁目</t>
  </si>
  <si>
    <t>瀬崎4丁目</t>
  </si>
  <si>
    <t>瀬崎5丁目</t>
  </si>
  <si>
    <t>瀬崎6丁目</t>
  </si>
  <si>
    <t>瀬崎7丁目</t>
  </si>
  <si>
    <t>谷塚1丁目</t>
  </si>
  <si>
    <t>谷塚2丁目</t>
  </si>
  <si>
    <t>草　加　市　町　名　別　住　民　基　本　台　帳　人　口</t>
  </si>
  <si>
    <t>※数字は日本人・外国人の住民基本台帳登録者を合計したものです。</t>
  </si>
  <si>
    <t>長栄１丁目</t>
  </si>
  <si>
    <t>長栄２丁目</t>
  </si>
  <si>
    <t>長栄３丁目</t>
  </si>
  <si>
    <t>長栄４丁目</t>
  </si>
  <si>
    <t>新栄１丁目</t>
  </si>
  <si>
    <t>新栄２丁目</t>
  </si>
  <si>
    <t>新栄３丁目</t>
  </si>
  <si>
    <t>新栄４丁目</t>
  </si>
  <si>
    <t>清門１丁目</t>
  </si>
  <si>
    <t>清門２丁目</t>
  </si>
  <si>
    <t>清門３丁目</t>
  </si>
  <si>
    <t>注１）下段4行については、市役所市民課及び谷塚・松原・新田サービスセンター管轄区域の集計結果の再掲です。</t>
  </si>
  <si>
    <t>注２）平成２６年１１月２２日付の長栄町、新栄町、清門町地区での町名・町界変更実施により、次のとおり変更となりました。</t>
  </si>
  <si>
    <t>　　（変更前）長栄町⇒（変更後）長栄１丁目～長栄４丁目
　　（変更前）新栄町⇒（変更後）新栄１丁目～新栄４丁目
　　（変更前）清門町⇒（変更後）清門１丁目～清門３丁目</t>
  </si>
  <si>
    <t>草 加 市 庶 務 課 文 書 統 計 係</t>
  </si>
  <si>
    <t>平成29年7月1日現在</t>
  </si>
  <si>
    <t>―</t>
  </si>
  <si>
    <t>平成29年8月1日現在</t>
  </si>
  <si>
    <t>―</t>
  </si>
  <si>
    <t>平成29年9月1日現在</t>
  </si>
  <si>
    <t>―</t>
  </si>
  <si>
    <t>平成29年10月1日現在</t>
  </si>
  <si>
    <t>―</t>
  </si>
  <si>
    <t>―</t>
  </si>
  <si>
    <t>平成29年11月1日現在</t>
  </si>
  <si>
    <t>平成29年12月1日現在</t>
  </si>
  <si>
    <t>―</t>
  </si>
  <si>
    <t>草　加　市　町　名　別　住　民　基　本　台　帳　人　口</t>
  </si>
  <si>
    <t>平成30年1月1日現在</t>
  </si>
  <si>
    <t>―</t>
  </si>
  <si>
    <t>平成30年2月1日現在</t>
  </si>
  <si>
    <t>―</t>
  </si>
  <si>
    <t>平成30年3月1日現在</t>
  </si>
  <si>
    <t>―</t>
  </si>
  <si>
    <t>平成30年4月1日現在</t>
  </si>
  <si>
    <t>―</t>
  </si>
  <si>
    <t>平成30年5月1日現在</t>
  </si>
  <si>
    <t>―</t>
  </si>
  <si>
    <t>平成30年６月1日現在</t>
  </si>
  <si>
    <t>―</t>
  </si>
  <si>
    <t>平成30年7月1日現在</t>
  </si>
  <si>
    <t>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</si>
</sst>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&quot;\ #,##0;&quot;▲&quot;\ #,##0"/>
    <numFmt numFmtId="178" formatCode="#,##0;[Red]#,##0"/>
    <numFmt numFmtId="179" formatCode="0;&quot;△ &quot;0"/>
    <numFmt numFmtId="180" formatCode="0;[Red]0"/>
    <numFmt numFmtId="181" formatCode="0_ "/>
    <numFmt numFmtId="182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sz val="17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179" fontId="3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176" fontId="4" fillId="0" borderId="16" xfId="50" applyNumberFormat="1" applyFont="1" applyFill="1" applyBorder="1" applyAlignment="1" applyProtection="1">
      <alignment horizontal="right"/>
      <protection/>
    </xf>
    <xf numFmtId="176" fontId="4" fillId="0" borderId="12" xfId="50" applyNumberFormat="1" applyFont="1" applyFill="1" applyBorder="1" applyAlignment="1" applyProtection="1">
      <alignment horizontal="right"/>
      <protection/>
    </xf>
    <xf numFmtId="38" fontId="3" fillId="0" borderId="18" xfId="50" applyFont="1" applyFill="1" applyBorder="1" applyAlignment="1" applyProtection="1">
      <alignment/>
      <protection/>
    </xf>
    <xf numFmtId="38" fontId="3" fillId="0" borderId="18" xfId="50" applyFont="1" applyFill="1" applyBorder="1" applyAlignment="1" applyProtection="1">
      <alignment horizontal="right"/>
      <protection/>
    </xf>
    <xf numFmtId="38" fontId="3" fillId="0" borderId="18" xfId="50" applyFont="1" applyBorder="1" applyAlignment="1" applyProtection="1">
      <alignment horizontal="right"/>
      <protection/>
    </xf>
    <xf numFmtId="38" fontId="3" fillId="0" borderId="0" xfId="50" applyFont="1" applyFill="1" applyBorder="1" applyAlignment="1" applyProtection="1">
      <alignment/>
      <protection/>
    </xf>
    <xf numFmtId="38" fontId="3" fillId="0" borderId="0" xfId="50" applyFont="1" applyFill="1" applyBorder="1" applyAlignment="1" applyProtection="1">
      <alignment horizontal="right"/>
      <protection/>
    </xf>
    <xf numFmtId="38" fontId="3" fillId="0" borderId="0" xfId="50" applyFont="1" applyBorder="1" applyAlignment="1" applyProtection="1">
      <alignment horizontal="right"/>
      <protection/>
    </xf>
    <xf numFmtId="176" fontId="4" fillId="33" borderId="0" xfId="50" applyNumberFormat="1" applyFont="1" applyFill="1" applyAlignment="1" applyProtection="1">
      <alignment horizontal="right"/>
      <protection/>
    </xf>
    <xf numFmtId="176" fontId="4" fillId="0" borderId="0" xfId="50" applyNumberFormat="1" applyFont="1" applyAlignment="1" applyProtection="1">
      <alignment horizontal="right"/>
      <protection/>
    </xf>
    <xf numFmtId="176" fontId="3" fillId="0" borderId="17" xfId="0" applyNumberFormat="1" applyFont="1" applyBorder="1" applyAlignment="1" applyProtection="1">
      <alignment/>
      <protection/>
    </xf>
    <xf numFmtId="176" fontId="4" fillId="0" borderId="0" xfId="50" applyNumberFormat="1" applyFont="1" applyFill="1" applyAlignment="1" applyProtection="1">
      <alignment/>
      <protection/>
    </xf>
    <xf numFmtId="176" fontId="4" fillId="0" borderId="0" xfId="50" applyNumberFormat="1" applyFont="1" applyFill="1" applyAlignment="1" applyProtection="1">
      <alignment horizontal="right"/>
      <protection/>
    </xf>
    <xf numFmtId="176" fontId="3" fillId="33" borderId="17" xfId="0" applyNumberFormat="1" applyFont="1" applyFill="1" applyBorder="1" applyAlignment="1" applyProtection="1">
      <alignment/>
      <protection/>
    </xf>
    <xf numFmtId="176" fontId="4" fillId="33" borderId="0" xfId="50" applyNumberFormat="1" applyFont="1" applyFill="1" applyAlignment="1" applyProtection="1">
      <alignment/>
      <protection/>
    </xf>
    <xf numFmtId="176" fontId="4" fillId="0" borderId="0" xfId="50" applyNumberFormat="1" applyFont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4" fillId="0" borderId="0" xfId="50" applyNumberFormat="1" applyFont="1" applyFill="1" applyBorder="1" applyAlignment="1" applyProtection="1">
      <alignment/>
      <protection/>
    </xf>
    <xf numFmtId="176" fontId="4" fillId="0" borderId="0" xfId="50" applyNumberFormat="1" applyFont="1" applyFill="1" applyBorder="1" applyAlignment="1" applyProtection="1">
      <alignment horizontal="right"/>
      <protection/>
    </xf>
    <xf numFmtId="176" fontId="3" fillId="34" borderId="17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176" fontId="4" fillId="0" borderId="18" xfId="50" applyNumberFormat="1" applyFont="1" applyFill="1" applyBorder="1" applyAlignment="1" applyProtection="1">
      <alignment/>
      <protection/>
    </xf>
    <xf numFmtId="176" fontId="4" fillId="0" borderId="18" xfId="50" applyNumberFormat="1" applyFont="1" applyFill="1" applyBorder="1" applyAlignment="1" applyProtection="1">
      <alignment horizontal="right"/>
      <protection/>
    </xf>
    <xf numFmtId="176" fontId="4" fillId="0" borderId="18" xfId="5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%20&#30010;&#21517;&#21029;&#20303;&#27665;&#22522;&#26412;&#21488;&#24115;&#20154;&#21475;&#65288;&#34920;&#20316;&#25104;&#29992;&#12391;&#20837;&#21147;&#29992;&#12471;&#12540;&#12488;&#20184;&#12365;&#65289;Ver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6_&#30010;&#21517;&#21029;&#20303;&#27665;&#22522;&#26412;&#21488;&#24115;&#20154;&#21475;&#65288;&#34920;&#20316;&#25104;&#29992;&#65289;&#65288;20141120&#26032;&#30010;&#21517;&#23550;&#24540;&#20837;&#21147;&#29992;&#12471;&#12540;&#12488;&#65289;270109ver3_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住基人口(24.11.1)"/>
      <sheetName val="住基人口(24.10.1)"/>
      <sheetName val="住基人口(24.9.1)"/>
      <sheetName val="住基人口(24.8.1)"/>
      <sheetName val="総人口(24.7.1)"/>
      <sheetName val="総人口(24.6.1)"/>
      <sheetName val="総人口(24.5.1)"/>
      <sheetName val="総人口(24.4.1)"/>
      <sheetName val="総人口(24.3.1)"/>
      <sheetName val="総人口(24.2.1)"/>
      <sheetName val="総人口(24.1.1)"/>
      <sheetName val="総人口(23.12.1)"/>
      <sheetName val="総人口(23.11.1)"/>
      <sheetName val="総人口(23.10.1)"/>
    </sheetNames>
    <sheetDataSet>
      <sheetData sheetId="0">
        <row r="11">
          <cell r="D11" t="str">
            <v>高砂1丁目</v>
          </cell>
          <cell r="E11">
            <v>1079</v>
          </cell>
          <cell r="F11">
            <v>1110</v>
          </cell>
          <cell r="G11">
            <v>1165</v>
          </cell>
        </row>
        <row r="12">
          <cell r="D12" t="str">
            <v>高砂2丁目</v>
          </cell>
          <cell r="E12">
            <v>1333</v>
          </cell>
          <cell r="F12">
            <v>1308</v>
          </cell>
          <cell r="G12">
            <v>1453</v>
          </cell>
        </row>
        <row r="13">
          <cell r="D13" t="str">
            <v>住吉1丁目</v>
          </cell>
          <cell r="E13">
            <v>816</v>
          </cell>
          <cell r="F13">
            <v>876</v>
          </cell>
          <cell r="G13">
            <v>909</v>
          </cell>
        </row>
        <row r="14">
          <cell r="D14" t="str">
            <v>住吉2丁目</v>
          </cell>
          <cell r="E14">
            <v>548</v>
          </cell>
          <cell r="F14">
            <v>558</v>
          </cell>
          <cell r="G14">
            <v>545</v>
          </cell>
        </row>
        <row r="15">
          <cell r="D15" t="str">
            <v>神明1丁目</v>
          </cell>
          <cell r="E15">
            <v>613</v>
          </cell>
          <cell r="F15">
            <v>664</v>
          </cell>
          <cell r="G15">
            <v>609</v>
          </cell>
        </row>
        <row r="16">
          <cell r="D16" t="str">
            <v>神明2丁目</v>
          </cell>
          <cell r="E16">
            <v>366</v>
          </cell>
          <cell r="F16">
            <v>427</v>
          </cell>
          <cell r="G16">
            <v>402</v>
          </cell>
        </row>
        <row r="17">
          <cell r="D17" t="str">
            <v>吉町1丁目</v>
          </cell>
          <cell r="E17">
            <v>585</v>
          </cell>
          <cell r="F17">
            <v>705</v>
          </cell>
          <cell r="G17">
            <v>635</v>
          </cell>
        </row>
        <row r="18">
          <cell r="D18" t="str">
            <v>吉町2丁目</v>
          </cell>
          <cell r="E18">
            <v>848</v>
          </cell>
          <cell r="F18">
            <v>903</v>
          </cell>
          <cell r="G18">
            <v>882</v>
          </cell>
        </row>
        <row r="19">
          <cell r="D19" t="str">
            <v>吉町3丁目</v>
          </cell>
          <cell r="E19">
            <v>916</v>
          </cell>
          <cell r="F19">
            <v>1111</v>
          </cell>
          <cell r="G19">
            <v>1063</v>
          </cell>
        </row>
        <row r="20">
          <cell r="D20" t="str">
            <v>吉町4丁目</v>
          </cell>
          <cell r="E20">
            <v>630</v>
          </cell>
          <cell r="F20">
            <v>828</v>
          </cell>
          <cell r="G20">
            <v>743</v>
          </cell>
        </row>
        <row r="21">
          <cell r="D21" t="str">
            <v>吉町5丁目</v>
          </cell>
          <cell r="E21">
            <v>939</v>
          </cell>
          <cell r="F21">
            <v>968</v>
          </cell>
          <cell r="G21">
            <v>943</v>
          </cell>
        </row>
        <row r="22">
          <cell r="D22" t="str">
            <v>氷川町</v>
          </cell>
          <cell r="E22">
            <v>6603</v>
          </cell>
          <cell r="F22">
            <v>6676</v>
          </cell>
          <cell r="G22">
            <v>6341</v>
          </cell>
        </row>
        <row r="23">
          <cell r="D23" t="str">
            <v>西町</v>
          </cell>
          <cell r="E23">
            <v>3600</v>
          </cell>
          <cell r="F23">
            <v>4426</v>
          </cell>
          <cell r="G23">
            <v>4245</v>
          </cell>
        </row>
        <row r="24">
          <cell r="D24" t="str">
            <v>草加1丁目</v>
          </cell>
          <cell r="E24">
            <v>592</v>
          </cell>
          <cell r="F24">
            <v>622</v>
          </cell>
          <cell r="G24">
            <v>505</v>
          </cell>
        </row>
        <row r="25">
          <cell r="D25" t="str">
            <v>草加2丁目</v>
          </cell>
          <cell r="E25">
            <v>578</v>
          </cell>
          <cell r="F25">
            <v>627</v>
          </cell>
          <cell r="G25">
            <v>618</v>
          </cell>
        </row>
        <row r="26">
          <cell r="D26" t="str">
            <v>草加3丁目</v>
          </cell>
          <cell r="E26">
            <v>736</v>
          </cell>
          <cell r="F26">
            <v>834</v>
          </cell>
          <cell r="G26">
            <v>732</v>
          </cell>
        </row>
        <row r="27">
          <cell r="D27" t="str">
            <v>草加4丁目</v>
          </cell>
          <cell r="E27">
            <v>601</v>
          </cell>
          <cell r="F27">
            <v>768</v>
          </cell>
          <cell r="G27">
            <v>678</v>
          </cell>
        </row>
        <row r="28">
          <cell r="D28" t="str">
            <v>草加5丁目</v>
          </cell>
          <cell r="E28">
            <v>316</v>
          </cell>
          <cell r="F28">
            <v>317</v>
          </cell>
          <cell r="G28">
            <v>256</v>
          </cell>
        </row>
        <row r="29">
          <cell r="D29" t="str">
            <v>栄町1丁目</v>
          </cell>
          <cell r="E29">
            <v>611</v>
          </cell>
          <cell r="F29">
            <v>692</v>
          </cell>
          <cell r="G29">
            <v>734</v>
          </cell>
        </row>
        <row r="30">
          <cell r="D30" t="str">
            <v>栄町2丁目</v>
          </cell>
          <cell r="E30">
            <v>1536</v>
          </cell>
          <cell r="F30">
            <v>1736</v>
          </cell>
          <cell r="G30">
            <v>1805</v>
          </cell>
        </row>
        <row r="31">
          <cell r="D31" t="str">
            <v>栄町3丁目</v>
          </cell>
          <cell r="E31">
            <v>1362</v>
          </cell>
          <cell r="F31">
            <v>1352</v>
          </cell>
          <cell r="G31">
            <v>1502</v>
          </cell>
        </row>
        <row r="32">
          <cell r="D32" t="str">
            <v>松原1丁目</v>
          </cell>
          <cell r="E32">
            <v>1909</v>
          </cell>
          <cell r="F32">
            <v>1469</v>
          </cell>
          <cell r="G32">
            <v>1777</v>
          </cell>
        </row>
        <row r="33">
          <cell r="D33" t="str">
            <v>松原2丁目</v>
          </cell>
          <cell r="E33">
            <v>295</v>
          </cell>
          <cell r="F33">
            <v>244</v>
          </cell>
          <cell r="G33">
            <v>257</v>
          </cell>
        </row>
        <row r="34">
          <cell r="D34" t="str">
            <v>松原3丁目</v>
          </cell>
          <cell r="E34">
            <v>420</v>
          </cell>
          <cell r="F34">
            <v>412</v>
          </cell>
          <cell r="G34">
            <v>407</v>
          </cell>
        </row>
        <row r="35">
          <cell r="D35" t="str">
            <v>松原4丁目</v>
          </cell>
          <cell r="E35">
            <v>1312</v>
          </cell>
          <cell r="F35">
            <v>1150</v>
          </cell>
          <cell r="G35">
            <v>1090</v>
          </cell>
        </row>
        <row r="36">
          <cell r="D36" t="str">
            <v>松原5丁目</v>
          </cell>
          <cell r="E36">
            <v>773</v>
          </cell>
          <cell r="F36">
            <v>898</v>
          </cell>
          <cell r="G36">
            <v>828</v>
          </cell>
        </row>
        <row r="37">
          <cell r="D37" t="str">
            <v>松江1丁目</v>
          </cell>
          <cell r="E37">
            <v>663</v>
          </cell>
          <cell r="F37">
            <v>743</v>
          </cell>
          <cell r="G37">
            <v>716</v>
          </cell>
        </row>
        <row r="38">
          <cell r="D38" t="str">
            <v>松江2丁目</v>
          </cell>
          <cell r="E38">
            <v>170</v>
          </cell>
          <cell r="F38">
            <v>214</v>
          </cell>
          <cell r="G38">
            <v>230</v>
          </cell>
        </row>
        <row r="39">
          <cell r="D39" t="str">
            <v>松江3丁目</v>
          </cell>
          <cell r="E39">
            <v>406</v>
          </cell>
          <cell r="F39">
            <v>460</v>
          </cell>
          <cell r="G39">
            <v>457</v>
          </cell>
        </row>
        <row r="40">
          <cell r="D40" t="str">
            <v>松江4丁目</v>
          </cell>
          <cell r="E40">
            <v>5</v>
          </cell>
          <cell r="F40">
            <v>4</v>
          </cell>
          <cell r="G40">
            <v>2</v>
          </cell>
        </row>
        <row r="41">
          <cell r="D41" t="str">
            <v>松江5丁目</v>
          </cell>
          <cell r="E41">
            <v>15</v>
          </cell>
          <cell r="F41">
            <v>21</v>
          </cell>
          <cell r="G41">
            <v>16</v>
          </cell>
        </row>
        <row r="42">
          <cell r="D42" t="str">
            <v>松江6丁目</v>
          </cell>
          <cell r="E42">
            <v>285</v>
          </cell>
          <cell r="F42">
            <v>312</v>
          </cell>
          <cell r="G42">
            <v>294</v>
          </cell>
        </row>
        <row r="43">
          <cell r="D43" t="str">
            <v>中央1丁目</v>
          </cell>
          <cell r="E43">
            <v>330</v>
          </cell>
          <cell r="F43">
            <v>359</v>
          </cell>
          <cell r="G43">
            <v>342</v>
          </cell>
        </row>
        <row r="44">
          <cell r="D44" t="str">
            <v>中央2丁目</v>
          </cell>
          <cell r="E44">
            <v>1126</v>
          </cell>
          <cell r="F44">
            <v>1136</v>
          </cell>
          <cell r="G44">
            <v>1182</v>
          </cell>
        </row>
        <row r="45">
          <cell r="D45" t="str">
            <v>手代町</v>
          </cell>
          <cell r="E45">
            <v>2304</v>
          </cell>
          <cell r="F45">
            <v>2932</v>
          </cell>
          <cell r="G45">
            <v>2832</v>
          </cell>
        </row>
        <row r="46">
          <cell r="D46" t="str">
            <v>瀬崎1丁目</v>
          </cell>
          <cell r="E46">
            <v>905</v>
          </cell>
          <cell r="F46">
            <v>914</v>
          </cell>
          <cell r="G46">
            <v>893</v>
          </cell>
        </row>
        <row r="47">
          <cell r="D47" t="str">
            <v>瀬崎2丁目</v>
          </cell>
          <cell r="E47">
            <v>1319</v>
          </cell>
          <cell r="F47">
            <v>1514</v>
          </cell>
          <cell r="G47">
            <v>1550</v>
          </cell>
        </row>
        <row r="48">
          <cell r="D48" t="str">
            <v>瀬崎3丁目</v>
          </cell>
          <cell r="E48">
            <v>1662</v>
          </cell>
          <cell r="F48">
            <v>1696</v>
          </cell>
          <cell r="G48">
            <v>1520</v>
          </cell>
        </row>
        <row r="49">
          <cell r="D49" t="str">
            <v>瀬崎4丁目</v>
          </cell>
          <cell r="E49">
            <v>566</v>
          </cell>
          <cell r="F49">
            <v>640</v>
          </cell>
          <cell r="G49">
            <v>597</v>
          </cell>
        </row>
        <row r="50">
          <cell r="D50" t="str">
            <v>瀬崎5丁目</v>
          </cell>
          <cell r="E50">
            <v>979</v>
          </cell>
          <cell r="F50">
            <v>1188</v>
          </cell>
          <cell r="G50">
            <v>1085</v>
          </cell>
        </row>
        <row r="51">
          <cell r="D51" t="str">
            <v>瀬崎6丁目</v>
          </cell>
          <cell r="E51">
            <v>701</v>
          </cell>
          <cell r="F51">
            <v>839</v>
          </cell>
          <cell r="G51">
            <v>761</v>
          </cell>
        </row>
        <row r="52">
          <cell r="D52" t="str">
            <v>瀬崎7丁目</v>
          </cell>
          <cell r="E52">
            <v>612</v>
          </cell>
          <cell r="F52">
            <v>783</v>
          </cell>
          <cell r="G52">
            <v>730</v>
          </cell>
        </row>
        <row r="53">
          <cell r="D53" t="str">
            <v>谷塚町</v>
          </cell>
          <cell r="E53">
            <v>5398</v>
          </cell>
          <cell r="F53">
            <v>5953</v>
          </cell>
          <cell r="G53">
            <v>5732</v>
          </cell>
        </row>
        <row r="54">
          <cell r="D54" t="str">
            <v>谷塚1丁目</v>
          </cell>
          <cell r="E54">
            <v>1267</v>
          </cell>
          <cell r="F54">
            <v>1240</v>
          </cell>
          <cell r="G54">
            <v>1339</v>
          </cell>
        </row>
        <row r="55">
          <cell r="D55" t="str">
            <v>谷塚2丁目</v>
          </cell>
          <cell r="E55">
            <v>1194</v>
          </cell>
          <cell r="F55">
            <v>1338</v>
          </cell>
          <cell r="G55">
            <v>1231</v>
          </cell>
        </row>
        <row r="56">
          <cell r="D56" t="str">
            <v>谷塚仲町</v>
          </cell>
          <cell r="E56">
            <v>972</v>
          </cell>
          <cell r="F56">
            <v>1181</v>
          </cell>
          <cell r="G56">
            <v>1091</v>
          </cell>
        </row>
        <row r="57">
          <cell r="D57" t="str">
            <v>谷塚上町</v>
          </cell>
          <cell r="E57">
            <v>1539</v>
          </cell>
          <cell r="F57">
            <v>1866</v>
          </cell>
          <cell r="G57">
            <v>1778</v>
          </cell>
        </row>
        <row r="58">
          <cell r="D58" t="str">
            <v>両新田東町</v>
          </cell>
          <cell r="E58">
            <v>489</v>
          </cell>
          <cell r="F58">
            <v>623</v>
          </cell>
          <cell r="G58">
            <v>571</v>
          </cell>
        </row>
        <row r="59">
          <cell r="D59" t="str">
            <v>両新田西町</v>
          </cell>
          <cell r="E59">
            <v>844</v>
          </cell>
          <cell r="F59">
            <v>1002</v>
          </cell>
          <cell r="G59">
            <v>923</v>
          </cell>
        </row>
        <row r="60">
          <cell r="D60" t="str">
            <v>新里町</v>
          </cell>
          <cell r="E60">
            <v>2844</v>
          </cell>
          <cell r="F60">
            <v>3686</v>
          </cell>
          <cell r="G60">
            <v>3415</v>
          </cell>
        </row>
        <row r="61">
          <cell r="D61" t="str">
            <v>柳島町</v>
          </cell>
          <cell r="E61">
            <v>2081</v>
          </cell>
          <cell r="F61">
            <v>2535</v>
          </cell>
          <cell r="G61">
            <v>2415</v>
          </cell>
        </row>
        <row r="62">
          <cell r="D62" t="str">
            <v>遊馬町</v>
          </cell>
          <cell r="E62">
            <v>1782</v>
          </cell>
          <cell r="F62">
            <v>2264</v>
          </cell>
          <cell r="G62">
            <v>2159</v>
          </cell>
        </row>
        <row r="63">
          <cell r="D63" t="str">
            <v>八幡町</v>
          </cell>
          <cell r="E63">
            <v>3887</v>
          </cell>
          <cell r="F63">
            <v>4668</v>
          </cell>
          <cell r="G63">
            <v>4411</v>
          </cell>
        </row>
        <row r="64">
          <cell r="D64" t="str">
            <v>弁天1丁目</v>
          </cell>
          <cell r="E64">
            <v>719</v>
          </cell>
          <cell r="F64">
            <v>862</v>
          </cell>
          <cell r="G64">
            <v>763</v>
          </cell>
        </row>
        <row r="65">
          <cell r="D65" t="str">
            <v>弁天2丁目</v>
          </cell>
          <cell r="E65">
            <v>904</v>
          </cell>
          <cell r="F65">
            <v>992</v>
          </cell>
          <cell r="G65">
            <v>820</v>
          </cell>
        </row>
        <row r="66">
          <cell r="D66" t="str">
            <v>弁天3丁目</v>
          </cell>
          <cell r="E66" t="str">
            <v>―</v>
          </cell>
          <cell r="F66" t="str">
            <v>―</v>
          </cell>
          <cell r="G66" t="str">
            <v>―</v>
          </cell>
        </row>
        <row r="67">
          <cell r="D67" t="str">
            <v>弁天4丁目</v>
          </cell>
          <cell r="E67">
            <v>363</v>
          </cell>
          <cell r="F67">
            <v>469</v>
          </cell>
          <cell r="G67">
            <v>455</v>
          </cell>
        </row>
        <row r="68">
          <cell r="D68" t="str">
            <v>弁天5丁目</v>
          </cell>
          <cell r="E68">
            <v>636</v>
          </cell>
          <cell r="F68">
            <v>793</v>
          </cell>
          <cell r="G68">
            <v>769</v>
          </cell>
        </row>
        <row r="69">
          <cell r="D69" t="str">
            <v>弁天6丁目</v>
          </cell>
          <cell r="E69">
            <v>530</v>
          </cell>
          <cell r="F69">
            <v>612</v>
          </cell>
          <cell r="G69">
            <v>495</v>
          </cell>
        </row>
        <row r="70">
          <cell r="D70" t="str">
            <v>中根1丁目</v>
          </cell>
          <cell r="E70">
            <v>951</v>
          </cell>
          <cell r="F70">
            <v>1125</v>
          </cell>
          <cell r="G70">
            <v>1116</v>
          </cell>
        </row>
        <row r="71">
          <cell r="D71" t="str">
            <v>中根2丁目</v>
          </cell>
          <cell r="E71">
            <v>643</v>
          </cell>
          <cell r="F71">
            <v>760</v>
          </cell>
          <cell r="G71">
            <v>748</v>
          </cell>
        </row>
        <row r="72">
          <cell r="D72" t="str">
            <v>中根3丁目</v>
          </cell>
          <cell r="E72">
            <v>661</v>
          </cell>
          <cell r="F72">
            <v>743</v>
          </cell>
          <cell r="G72">
            <v>752</v>
          </cell>
        </row>
        <row r="73">
          <cell r="D73" t="str">
            <v>旭町1丁目</v>
          </cell>
          <cell r="E73">
            <v>95</v>
          </cell>
          <cell r="F73">
            <v>97</v>
          </cell>
          <cell r="G73">
            <v>87</v>
          </cell>
        </row>
        <row r="74">
          <cell r="D74" t="str">
            <v>旭町2丁目</v>
          </cell>
          <cell r="E74">
            <v>688</v>
          </cell>
          <cell r="F74">
            <v>812</v>
          </cell>
          <cell r="G74">
            <v>782</v>
          </cell>
        </row>
        <row r="75">
          <cell r="D75" t="str">
            <v>旭町3丁目</v>
          </cell>
          <cell r="E75">
            <v>681</v>
          </cell>
          <cell r="F75">
            <v>643</v>
          </cell>
          <cell r="G75">
            <v>722</v>
          </cell>
        </row>
        <row r="76">
          <cell r="D76" t="str">
            <v>旭町4丁目</v>
          </cell>
          <cell r="E76">
            <v>616</v>
          </cell>
          <cell r="F76">
            <v>650</v>
          </cell>
          <cell r="G76">
            <v>598</v>
          </cell>
        </row>
        <row r="77">
          <cell r="D77" t="str">
            <v>旭町5丁目</v>
          </cell>
          <cell r="E77">
            <v>902</v>
          </cell>
          <cell r="F77">
            <v>1051</v>
          </cell>
          <cell r="G77">
            <v>991</v>
          </cell>
        </row>
        <row r="78">
          <cell r="D78" t="str">
            <v>旭町6丁目</v>
          </cell>
          <cell r="E78">
            <v>1055</v>
          </cell>
          <cell r="F78">
            <v>1138</v>
          </cell>
          <cell r="G78">
            <v>1122</v>
          </cell>
        </row>
        <row r="79">
          <cell r="D79" t="str">
            <v>金明町</v>
          </cell>
          <cell r="E79">
            <v>3774</v>
          </cell>
          <cell r="F79">
            <v>4214</v>
          </cell>
          <cell r="G79">
            <v>3987</v>
          </cell>
        </row>
        <row r="80">
          <cell r="D80" t="str">
            <v>長栄町</v>
          </cell>
          <cell r="E80">
            <v>2413</v>
          </cell>
          <cell r="F80">
            <v>3221</v>
          </cell>
          <cell r="G80">
            <v>3188</v>
          </cell>
        </row>
        <row r="81">
          <cell r="D81" t="str">
            <v>新栄町</v>
          </cell>
          <cell r="E81">
            <v>3293</v>
          </cell>
          <cell r="F81">
            <v>4088</v>
          </cell>
          <cell r="G81">
            <v>4084</v>
          </cell>
        </row>
        <row r="82">
          <cell r="D82" t="str">
            <v>清門町</v>
          </cell>
          <cell r="E82">
            <v>1835</v>
          </cell>
          <cell r="F82">
            <v>2361</v>
          </cell>
          <cell r="G82">
            <v>2239</v>
          </cell>
        </row>
        <row r="83">
          <cell r="D83" t="str">
            <v>新善町</v>
          </cell>
          <cell r="E83">
            <v>1821</v>
          </cell>
          <cell r="F83">
            <v>2175</v>
          </cell>
          <cell r="G83">
            <v>2136</v>
          </cell>
        </row>
        <row r="84">
          <cell r="D84" t="str">
            <v>青柳町</v>
          </cell>
          <cell r="E84">
            <v>47</v>
          </cell>
          <cell r="F84">
            <v>53</v>
          </cell>
          <cell r="G84">
            <v>46</v>
          </cell>
        </row>
        <row r="85">
          <cell r="D85" t="str">
            <v>青柳1丁目</v>
          </cell>
          <cell r="E85">
            <v>1</v>
          </cell>
          <cell r="F85">
            <v>1</v>
          </cell>
          <cell r="G85" t="str">
            <v>―</v>
          </cell>
        </row>
        <row r="86">
          <cell r="D86" t="str">
            <v>青柳2丁目</v>
          </cell>
          <cell r="E86">
            <v>460</v>
          </cell>
          <cell r="F86">
            <v>608</v>
          </cell>
          <cell r="G86">
            <v>571</v>
          </cell>
        </row>
        <row r="87">
          <cell r="D87" t="str">
            <v>青柳3丁目</v>
          </cell>
          <cell r="E87">
            <v>636</v>
          </cell>
          <cell r="F87">
            <v>817</v>
          </cell>
          <cell r="G87">
            <v>751</v>
          </cell>
        </row>
        <row r="88">
          <cell r="D88" t="str">
            <v>青柳4丁目</v>
          </cell>
          <cell r="E88">
            <v>639</v>
          </cell>
          <cell r="F88">
            <v>789</v>
          </cell>
          <cell r="G88">
            <v>824</v>
          </cell>
        </row>
        <row r="89">
          <cell r="D89" t="str">
            <v>青柳5丁目</v>
          </cell>
          <cell r="E89">
            <v>943</v>
          </cell>
          <cell r="F89">
            <v>1209</v>
          </cell>
          <cell r="G89">
            <v>1167</v>
          </cell>
        </row>
        <row r="90">
          <cell r="D90" t="str">
            <v>青柳6丁目</v>
          </cell>
          <cell r="E90">
            <v>1221</v>
          </cell>
          <cell r="F90">
            <v>1644</v>
          </cell>
          <cell r="G90">
            <v>1529</v>
          </cell>
        </row>
        <row r="91">
          <cell r="D91" t="str">
            <v>青柳7丁目</v>
          </cell>
          <cell r="E91">
            <v>1455</v>
          </cell>
          <cell r="F91">
            <v>1841</v>
          </cell>
          <cell r="G91">
            <v>1820</v>
          </cell>
        </row>
        <row r="92">
          <cell r="D92" t="str">
            <v>青柳8丁目</v>
          </cell>
          <cell r="E92">
            <v>1205</v>
          </cell>
          <cell r="F92">
            <v>1575</v>
          </cell>
          <cell r="G92">
            <v>1492</v>
          </cell>
        </row>
        <row r="93">
          <cell r="D93" t="str">
            <v>柿木町</v>
          </cell>
          <cell r="E93">
            <v>865</v>
          </cell>
          <cell r="F93">
            <v>926</v>
          </cell>
          <cell r="G93">
            <v>905</v>
          </cell>
        </row>
        <row r="94">
          <cell r="D94" t="str">
            <v>稲荷1丁目</v>
          </cell>
          <cell r="E94">
            <v>97</v>
          </cell>
          <cell r="F94">
            <v>99</v>
          </cell>
          <cell r="G94">
            <v>57</v>
          </cell>
        </row>
        <row r="95">
          <cell r="D95" t="str">
            <v>稲荷2丁目</v>
          </cell>
          <cell r="E95">
            <v>726</v>
          </cell>
          <cell r="F95">
            <v>951</v>
          </cell>
          <cell r="G95">
            <v>925</v>
          </cell>
        </row>
        <row r="96">
          <cell r="D96" t="str">
            <v>稲荷3丁目</v>
          </cell>
          <cell r="E96">
            <v>771</v>
          </cell>
          <cell r="F96">
            <v>846</v>
          </cell>
          <cell r="G96">
            <v>887</v>
          </cell>
        </row>
        <row r="97">
          <cell r="D97" t="str">
            <v>稲荷4丁目</v>
          </cell>
          <cell r="E97">
            <v>972</v>
          </cell>
          <cell r="F97">
            <v>1243</v>
          </cell>
          <cell r="G97">
            <v>1156</v>
          </cell>
        </row>
        <row r="98">
          <cell r="D98" t="str">
            <v>稲荷5丁目</v>
          </cell>
          <cell r="E98">
            <v>458</v>
          </cell>
          <cell r="F98">
            <v>554</v>
          </cell>
          <cell r="G98">
            <v>558</v>
          </cell>
        </row>
        <row r="99">
          <cell r="D99" t="str">
            <v>稲荷6丁目</v>
          </cell>
          <cell r="E99">
            <v>652</v>
          </cell>
          <cell r="F99">
            <v>822</v>
          </cell>
          <cell r="G99">
            <v>679</v>
          </cell>
        </row>
        <row r="100">
          <cell r="D100" t="str">
            <v>学園町</v>
          </cell>
          <cell r="E100" t="str">
            <v>―</v>
          </cell>
          <cell r="F100" t="str">
            <v>―</v>
          </cell>
          <cell r="G100" t="str">
            <v>―</v>
          </cell>
        </row>
        <row r="101">
          <cell r="D101" t="str">
            <v>花栗1丁目</v>
          </cell>
          <cell r="E101">
            <v>1080</v>
          </cell>
          <cell r="F101">
            <v>1300</v>
          </cell>
          <cell r="G101">
            <v>1261</v>
          </cell>
        </row>
        <row r="102">
          <cell r="D102" t="str">
            <v>花栗2丁目</v>
          </cell>
          <cell r="E102">
            <v>194</v>
          </cell>
          <cell r="F102">
            <v>263</v>
          </cell>
          <cell r="G102">
            <v>241</v>
          </cell>
        </row>
        <row r="103">
          <cell r="D103" t="str">
            <v>花栗3丁目</v>
          </cell>
          <cell r="E103">
            <v>779</v>
          </cell>
          <cell r="F103">
            <v>851</v>
          </cell>
          <cell r="G103">
            <v>896</v>
          </cell>
        </row>
        <row r="104">
          <cell r="D104" t="str">
            <v>花栗4丁目</v>
          </cell>
          <cell r="E104">
            <v>805</v>
          </cell>
          <cell r="F104">
            <v>951</v>
          </cell>
          <cell r="G104">
            <v>943</v>
          </cell>
        </row>
        <row r="105">
          <cell r="D105" t="str">
            <v>苗塚町</v>
          </cell>
          <cell r="E105">
            <v>1260</v>
          </cell>
          <cell r="F105">
            <v>1579</v>
          </cell>
          <cell r="G105">
            <v>1473</v>
          </cell>
        </row>
        <row r="106">
          <cell r="D106" t="str">
            <v>小山1丁目</v>
          </cell>
          <cell r="E106">
            <v>608</v>
          </cell>
          <cell r="F106">
            <v>773</v>
          </cell>
          <cell r="G106">
            <v>755</v>
          </cell>
        </row>
        <row r="107">
          <cell r="D107" t="str">
            <v>小山2丁目</v>
          </cell>
          <cell r="E107">
            <v>714</v>
          </cell>
          <cell r="F107">
            <v>862</v>
          </cell>
          <cell r="G107">
            <v>796</v>
          </cell>
        </row>
        <row r="108">
          <cell r="D108" t="str">
            <v>北谷町</v>
          </cell>
          <cell r="E108">
            <v>7</v>
          </cell>
          <cell r="F108">
            <v>6</v>
          </cell>
          <cell r="G108">
            <v>12</v>
          </cell>
        </row>
        <row r="109">
          <cell r="D109" t="str">
            <v>北谷1丁目</v>
          </cell>
          <cell r="E109">
            <v>811</v>
          </cell>
          <cell r="F109">
            <v>927</v>
          </cell>
          <cell r="G109">
            <v>924</v>
          </cell>
        </row>
        <row r="110">
          <cell r="D110" t="str">
            <v>北谷2丁目</v>
          </cell>
          <cell r="E110">
            <v>865</v>
          </cell>
          <cell r="F110">
            <v>1142</v>
          </cell>
          <cell r="G110">
            <v>973</v>
          </cell>
        </row>
        <row r="111">
          <cell r="D111" t="str">
            <v>北谷3丁目</v>
          </cell>
          <cell r="E111">
            <v>1005</v>
          </cell>
          <cell r="F111">
            <v>1175</v>
          </cell>
          <cell r="G111">
            <v>1130</v>
          </cell>
        </row>
        <row r="112">
          <cell r="D112" t="str">
            <v>原町1丁目</v>
          </cell>
          <cell r="E112">
            <v>500</v>
          </cell>
          <cell r="F112">
            <v>667</v>
          </cell>
          <cell r="G112">
            <v>711</v>
          </cell>
        </row>
        <row r="113">
          <cell r="D113" t="str">
            <v>原町2丁目</v>
          </cell>
          <cell r="E113">
            <v>526</v>
          </cell>
          <cell r="F113">
            <v>806</v>
          </cell>
          <cell r="G113">
            <v>806</v>
          </cell>
        </row>
        <row r="114">
          <cell r="D114" t="str">
            <v>原町3丁目</v>
          </cell>
          <cell r="E114">
            <v>324</v>
          </cell>
          <cell r="F114">
            <v>395</v>
          </cell>
          <cell r="G114">
            <v>371</v>
          </cell>
        </row>
        <row r="115">
          <cell r="D115" t="str">
            <v>本　 　　庁</v>
          </cell>
          <cell r="E115">
            <v>45882</v>
          </cell>
          <cell r="F115">
            <v>53322</v>
          </cell>
          <cell r="G115">
            <v>51175</v>
          </cell>
        </row>
        <row r="116">
          <cell r="D116" t="str">
            <v>谷　　　 塚</v>
          </cell>
          <cell r="E116">
            <v>25154</v>
          </cell>
          <cell r="F116">
            <v>29262</v>
          </cell>
          <cell r="G116">
            <v>27790</v>
          </cell>
        </row>
        <row r="117">
          <cell r="D117" t="str">
            <v>松   　　原</v>
          </cell>
          <cell r="E117">
            <v>17909</v>
          </cell>
          <cell r="F117">
            <v>19371</v>
          </cell>
          <cell r="G117">
            <v>19120</v>
          </cell>
        </row>
        <row r="118">
          <cell r="D118" t="str">
            <v>新   　　田</v>
          </cell>
          <cell r="E118">
            <v>18523</v>
          </cell>
          <cell r="F118">
            <v>22318</v>
          </cell>
          <cell r="G118">
            <v>21824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住基人口(30.7.1)"/>
      <sheetName val="住基人口(30.6.1)"/>
      <sheetName val="住基人口(30.5.1)"/>
      <sheetName val="住基人口(30.4.1)"/>
      <sheetName val="住基人口(30.3.1)"/>
      <sheetName val="住基人口(30.2.1)"/>
      <sheetName val="住基人口(30.1.1)"/>
      <sheetName val="住基人口(29.12.1)"/>
      <sheetName val="住基人口(29.11.1)"/>
      <sheetName val="住基人口(29.10.1)"/>
      <sheetName val="住基人口(29.9.1)"/>
      <sheetName val="住基人口(29.8.1)"/>
      <sheetName val="住基人口(29.7.1)"/>
      <sheetName val="住基人口(29.6.1)"/>
      <sheetName val="住基人口(29.5.1)"/>
      <sheetName val="住基人口(29.4.1)"/>
      <sheetName val="住基人口(29.3.1)"/>
      <sheetName val="住基人口(29.2.1)"/>
      <sheetName val="住基人口(29.1.1)"/>
      <sheetName val="住基人口(28.12.1)"/>
      <sheetName val="住基人口(28.11.1)"/>
      <sheetName val="住基人口(28.10.1)"/>
      <sheetName val="住基人口(28.9.1)"/>
      <sheetName val="住基人口(28.8.1)"/>
    </sheetNames>
    <sheetDataSet>
      <sheetData sheetId="0">
        <row r="11">
          <cell r="D11" t="str">
            <v>高砂1丁目</v>
          </cell>
          <cell r="E11">
            <v>1156</v>
          </cell>
          <cell r="F11">
            <v>1150</v>
          </cell>
          <cell r="G11">
            <v>1216</v>
          </cell>
        </row>
        <row r="12">
          <cell r="D12" t="str">
            <v>高砂2丁目</v>
          </cell>
          <cell r="E12">
            <v>1408</v>
          </cell>
          <cell r="F12">
            <v>1344</v>
          </cell>
          <cell r="G12">
            <v>1478</v>
          </cell>
        </row>
        <row r="13">
          <cell r="D13" t="str">
            <v>住吉1丁目</v>
          </cell>
          <cell r="E13">
            <v>978</v>
          </cell>
          <cell r="F13">
            <v>964</v>
          </cell>
          <cell r="G13">
            <v>991</v>
          </cell>
        </row>
        <row r="14">
          <cell r="D14" t="str">
            <v>住吉2丁目</v>
          </cell>
          <cell r="E14">
            <v>795</v>
          </cell>
          <cell r="F14">
            <v>880</v>
          </cell>
          <cell r="G14">
            <v>872</v>
          </cell>
        </row>
        <row r="15">
          <cell r="D15" t="str">
            <v>神明1丁目</v>
          </cell>
          <cell r="E15">
            <v>693</v>
          </cell>
          <cell r="F15">
            <v>716</v>
          </cell>
          <cell r="G15">
            <v>735</v>
          </cell>
        </row>
        <row r="16">
          <cell r="D16" t="str">
            <v>神明2丁目</v>
          </cell>
          <cell r="E16">
            <v>401</v>
          </cell>
          <cell r="F16">
            <v>440</v>
          </cell>
          <cell r="G16">
            <v>406</v>
          </cell>
        </row>
        <row r="17">
          <cell r="D17" t="str">
            <v>吉町1丁目</v>
          </cell>
          <cell r="E17">
            <v>630</v>
          </cell>
          <cell r="F17">
            <v>691</v>
          </cell>
          <cell r="G17">
            <v>662</v>
          </cell>
        </row>
        <row r="18">
          <cell r="D18" t="str">
            <v>吉町2丁目</v>
          </cell>
          <cell r="E18">
            <v>909</v>
          </cell>
          <cell r="F18">
            <v>897</v>
          </cell>
          <cell r="G18">
            <v>859</v>
          </cell>
        </row>
        <row r="19">
          <cell r="D19" t="str">
            <v>吉町3丁目</v>
          </cell>
          <cell r="E19">
            <v>1021</v>
          </cell>
          <cell r="F19">
            <v>1092</v>
          </cell>
          <cell r="G19">
            <v>1111</v>
          </cell>
        </row>
        <row r="20">
          <cell r="D20" t="str">
            <v>吉町4丁目</v>
          </cell>
          <cell r="E20">
            <v>655</v>
          </cell>
          <cell r="F20">
            <v>821</v>
          </cell>
          <cell r="G20">
            <v>781</v>
          </cell>
        </row>
        <row r="21">
          <cell r="D21" t="str">
            <v>吉町5丁目</v>
          </cell>
          <cell r="E21">
            <v>1010</v>
          </cell>
          <cell r="F21">
            <v>938</v>
          </cell>
          <cell r="G21">
            <v>939</v>
          </cell>
        </row>
        <row r="22">
          <cell r="D22" t="str">
            <v>氷川町</v>
          </cell>
          <cell r="E22">
            <v>7178</v>
          </cell>
          <cell r="F22">
            <v>6838</v>
          </cell>
          <cell r="G22">
            <v>6645</v>
          </cell>
        </row>
        <row r="23">
          <cell r="D23" t="str">
            <v>西町</v>
          </cell>
          <cell r="E23">
            <v>4008</v>
          </cell>
          <cell r="F23">
            <v>4634</v>
          </cell>
          <cell r="G23">
            <v>4440</v>
          </cell>
        </row>
        <row r="24">
          <cell r="D24" t="str">
            <v>松江1丁目</v>
          </cell>
          <cell r="E24">
            <v>686</v>
          </cell>
          <cell r="F24">
            <v>719</v>
          </cell>
          <cell r="G24">
            <v>719</v>
          </cell>
        </row>
        <row r="25">
          <cell r="D25" t="str">
            <v>松江2丁目</v>
          </cell>
          <cell r="E25">
            <v>169</v>
          </cell>
          <cell r="F25">
            <v>198</v>
          </cell>
          <cell r="G25">
            <v>217</v>
          </cell>
        </row>
        <row r="26">
          <cell r="D26" t="str">
            <v>松江3丁目</v>
          </cell>
          <cell r="E26">
            <v>399</v>
          </cell>
          <cell r="F26">
            <v>432</v>
          </cell>
          <cell r="G26">
            <v>419</v>
          </cell>
        </row>
        <row r="27">
          <cell r="D27" t="str">
            <v>松江4丁目</v>
          </cell>
          <cell r="E27">
            <v>2</v>
          </cell>
          <cell r="F27">
            <v>2</v>
          </cell>
          <cell r="G27">
            <v>2</v>
          </cell>
        </row>
        <row r="28">
          <cell r="D28" t="str">
            <v>松江5丁目</v>
          </cell>
          <cell r="E28">
            <v>19</v>
          </cell>
          <cell r="F28">
            <v>26</v>
          </cell>
          <cell r="G28">
            <v>17</v>
          </cell>
        </row>
        <row r="29">
          <cell r="D29" t="str">
            <v>松江6丁目</v>
          </cell>
          <cell r="E29">
            <v>321</v>
          </cell>
          <cell r="F29">
            <v>338</v>
          </cell>
          <cell r="G29">
            <v>322</v>
          </cell>
        </row>
        <row r="30">
          <cell r="D30" t="str">
            <v>中央1丁目</v>
          </cell>
          <cell r="E30">
            <v>392</v>
          </cell>
          <cell r="F30">
            <v>371</v>
          </cell>
          <cell r="G30">
            <v>382</v>
          </cell>
        </row>
        <row r="31">
          <cell r="D31" t="str">
            <v>中央2丁目</v>
          </cell>
          <cell r="E31">
            <v>1142</v>
          </cell>
          <cell r="F31">
            <v>1097</v>
          </cell>
          <cell r="G31">
            <v>1159</v>
          </cell>
        </row>
        <row r="32">
          <cell r="D32" t="str">
            <v>手代町</v>
          </cell>
          <cell r="E32">
            <v>2548</v>
          </cell>
          <cell r="F32">
            <v>2992</v>
          </cell>
          <cell r="G32">
            <v>2889</v>
          </cell>
        </row>
        <row r="33">
          <cell r="D33" t="str">
            <v>八幡町</v>
          </cell>
          <cell r="E33">
            <v>4086</v>
          </cell>
          <cell r="F33">
            <v>4646</v>
          </cell>
          <cell r="G33">
            <v>4406</v>
          </cell>
        </row>
        <row r="34">
          <cell r="D34" t="str">
            <v>弁天1丁目</v>
          </cell>
          <cell r="E34">
            <v>831</v>
          </cell>
          <cell r="F34">
            <v>894</v>
          </cell>
          <cell r="G34">
            <v>821</v>
          </cell>
        </row>
        <row r="35">
          <cell r="D35" t="str">
            <v>弁天2丁目</v>
          </cell>
          <cell r="E35">
            <v>1020</v>
          </cell>
          <cell r="F35">
            <v>1062</v>
          </cell>
          <cell r="G35">
            <v>887</v>
          </cell>
        </row>
        <row r="36">
          <cell r="D36" t="str">
            <v>弁天3丁目</v>
          </cell>
          <cell r="E36">
            <v>0</v>
          </cell>
          <cell r="F36">
            <v>0</v>
          </cell>
          <cell r="G36">
            <v>0</v>
          </cell>
        </row>
        <row r="37">
          <cell r="D37" t="str">
            <v>弁天4丁目</v>
          </cell>
          <cell r="E37">
            <v>403</v>
          </cell>
          <cell r="F37">
            <v>466</v>
          </cell>
          <cell r="G37">
            <v>425</v>
          </cell>
        </row>
        <row r="38">
          <cell r="D38" t="str">
            <v>弁天5丁目</v>
          </cell>
          <cell r="E38">
            <v>650</v>
          </cell>
          <cell r="F38">
            <v>748</v>
          </cell>
          <cell r="G38">
            <v>735</v>
          </cell>
        </row>
        <row r="39">
          <cell r="D39" t="str">
            <v>弁天6丁目</v>
          </cell>
          <cell r="E39">
            <v>484</v>
          </cell>
          <cell r="F39">
            <v>516</v>
          </cell>
          <cell r="G39">
            <v>432</v>
          </cell>
        </row>
        <row r="40">
          <cell r="D40" t="str">
            <v>中根1丁目</v>
          </cell>
          <cell r="E40">
            <v>1008</v>
          </cell>
          <cell r="F40">
            <v>1166</v>
          </cell>
          <cell r="G40">
            <v>1159</v>
          </cell>
        </row>
        <row r="41">
          <cell r="D41" t="str">
            <v>中根2丁目</v>
          </cell>
          <cell r="E41">
            <v>663</v>
          </cell>
          <cell r="F41">
            <v>723</v>
          </cell>
          <cell r="G41">
            <v>728</v>
          </cell>
        </row>
        <row r="42">
          <cell r="D42" t="str">
            <v>中根3丁目</v>
          </cell>
          <cell r="E42">
            <v>686</v>
          </cell>
          <cell r="F42">
            <v>718</v>
          </cell>
          <cell r="G42">
            <v>716</v>
          </cell>
        </row>
        <row r="43">
          <cell r="D43" t="str">
            <v>青柳町</v>
          </cell>
          <cell r="E43">
            <v>52</v>
          </cell>
          <cell r="F43">
            <v>64</v>
          </cell>
          <cell r="G43">
            <v>50</v>
          </cell>
        </row>
        <row r="44">
          <cell r="D44" t="str">
            <v>柿木町</v>
          </cell>
          <cell r="E44">
            <v>843</v>
          </cell>
          <cell r="F44">
            <v>880</v>
          </cell>
          <cell r="G44">
            <v>811</v>
          </cell>
        </row>
        <row r="45">
          <cell r="D45" t="str">
            <v>苗塚町</v>
          </cell>
          <cell r="E45">
            <v>1404</v>
          </cell>
          <cell r="F45">
            <v>1658</v>
          </cell>
          <cell r="G45">
            <v>1535</v>
          </cell>
        </row>
        <row r="46">
          <cell r="D46" t="str">
            <v>稲荷1丁目</v>
          </cell>
          <cell r="E46">
            <v>95</v>
          </cell>
          <cell r="F46">
            <v>99</v>
          </cell>
          <cell r="G46">
            <v>51</v>
          </cell>
        </row>
        <row r="47">
          <cell r="D47" t="str">
            <v>稲荷2丁目</v>
          </cell>
          <cell r="E47">
            <v>742</v>
          </cell>
          <cell r="F47">
            <v>880</v>
          </cell>
          <cell r="G47">
            <v>848</v>
          </cell>
        </row>
        <row r="48">
          <cell r="D48" t="str">
            <v>稲荷3丁目</v>
          </cell>
          <cell r="E48">
            <v>726</v>
          </cell>
          <cell r="F48">
            <v>809</v>
          </cell>
          <cell r="G48">
            <v>800</v>
          </cell>
        </row>
        <row r="49">
          <cell r="D49" t="str">
            <v>稲荷4丁目</v>
          </cell>
          <cell r="E49">
            <v>1055</v>
          </cell>
          <cell r="F49">
            <v>1264</v>
          </cell>
          <cell r="G49">
            <v>1186</v>
          </cell>
        </row>
        <row r="50">
          <cell r="D50" t="str">
            <v>稲荷5丁目</v>
          </cell>
          <cell r="E50">
            <v>549</v>
          </cell>
          <cell r="F50">
            <v>654</v>
          </cell>
          <cell r="G50">
            <v>605</v>
          </cell>
        </row>
        <row r="51">
          <cell r="D51" t="str">
            <v>稲荷6丁目</v>
          </cell>
          <cell r="E51">
            <v>644</v>
          </cell>
          <cell r="F51">
            <v>757</v>
          </cell>
          <cell r="G51">
            <v>667</v>
          </cell>
        </row>
        <row r="52">
          <cell r="D52" t="str">
            <v>青柳1丁目</v>
          </cell>
          <cell r="E52">
            <v>1</v>
          </cell>
          <cell r="F52">
            <v>2</v>
          </cell>
          <cell r="G52">
            <v>0</v>
          </cell>
        </row>
        <row r="53">
          <cell r="D53" t="str">
            <v>青柳2丁目</v>
          </cell>
          <cell r="E53">
            <v>504</v>
          </cell>
          <cell r="F53">
            <v>645</v>
          </cell>
          <cell r="G53">
            <v>603</v>
          </cell>
        </row>
        <row r="54">
          <cell r="D54" t="str">
            <v>青柳3丁目</v>
          </cell>
          <cell r="E54">
            <v>704</v>
          </cell>
          <cell r="F54">
            <v>834</v>
          </cell>
          <cell r="G54">
            <v>730</v>
          </cell>
        </row>
        <row r="55">
          <cell r="D55" t="str">
            <v>青柳4丁目</v>
          </cell>
          <cell r="E55">
            <v>643</v>
          </cell>
          <cell r="F55">
            <v>742</v>
          </cell>
          <cell r="G55">
            <v>780</v>
          </cell>
        </row>
        <row r="56">
          <cell r="D56" t="str">
            <v>青柳5丁目</v>
          </cell>
          <cell r="E56">
            <v>968</v>
          </cell>
          <cell r="F56">
            <v>1178</v>
          </cell>
          <cell r="G56">
            <v>1157</v>
          </cell>
        </row>
        <row r="57">
          <cell r="D57" t="str">
            <v>青柳6丁目</v>
          </cell>
          <cell r="E57">
            <v>1284</v>
          </cell>
          <cell r="F57">
            <v>1617</v>
          </cell>
          <cell r="G57">
            <v>1536</v>
          </cell>
        </row>
        <row r="58">
          <cell r="D58" t="str">
            <v>青柳7丁目</v>
          </cell>
          <cell r="E58">
            <v>1518</v>
          </cell>
          <cell r="F58">
            <v>1863</v>
          </cell>
          <cell r="G58">
            <v>1815</v>
          </cell>
        </row>
        <row r="59">
          <cell r="D59" t="str">
            <v>青柳8丁目</v>
          </cell>
          <cell r="E59">
            <v>1279</v>
          </cell>
          <cell r="F59">
            <v>1586</v>
          </cell>
          <cell r="G59">
            <v>1518</v>
          </cell>
        </row>
        <row r="60">
          <cell r="D60" t="str">
            <v>瀬崎1丁目</v>
          </cell>
          <cell r="E60">
            <v>916</v>
          </cell>
          <cell r="F60">
            <v>847</v>
          </cell>
          <cell r="G60">
            <v>864</v>
          </cell>
        </row>
        <row r="61">
          <cell r="D61" t="str">
            <v>瀬崎2丁目</v>
          </cell>
          <cell r="E61">
            <v>1447</v>
          </cell>
          <cell r="F61">
            <v>1532</v>
          </cell>
          <cell r="G61">
            <v>1568</v>
          </cell>
        </row>
        <row r="62">
          <cell r="D62" t="str">
            <v>瀬崎3丁目</v>
          </cell>
          <cell r="E62">
            <v>1802</v>
          </cell>
          <cell r="F62">
            <v>1692</v>
          </cell>
          <cell r="G62">
            <v>1499</v>
          </cell>
        </row>
        <row r="63">
          <cell r="D63" t="str">
            <v>瀬崎4丁目</v>
          </cell>
          <cell r="E63">
            <v>575</v>
          </cell>
          <cell r="F63">
            <v>625</v>
          </cell>
          <cell r="G63">
            <v>580</v>
          </cell>
        </row>
        <row r="64">
          <cell r="D64" t="str">
            <v>瀬崎5丁目</v>
          </cell>
          <cell r="E64">
            <v>1016</v>
          </cell>
          <cell r="F64">
            <v>1198</v>
          </cell>
          <cell r="G64">
            <v>1075</v>
          </cell>
        </row>
        <row r="65">
          <cell r="D65" t="str">
            <v>瀬崎6丁目</v>
          </cell>
          <cell r="E65">
            <v>768</v>
          </cell>
          <cell r="F65">
            <v>876</v>
          </cell>
          <cell r="G65">
            <v>774</v>
          </cell>
        </row>
        <row r="66">
          <cell r="D66" t="str">
            <v>瀬崎7丁目</v>
          </cell>
          <cell r="E66">
            <v>686</v>
          </cell>
          <cell r="F66">
            <v>802</v>
          </cell>
          <cell r="G66">
            <v>737</v>
          </cell>
        </row>
        <row r="67">
          <cell r="D67" t="str">
            <v>谷塚町</v>
          </cell>
          <cell r="E67">
            <v>5984</v>
          </cell>
          <cell r="F67">
            <v>6271</v>
          </cell>
          <cell r="G67">
            <v>5979</v>
          </cell>
        </row>
        <row r="68">
          <cell r="D68" t="str">
            <v>谷塚1丁目</v>
          </cell>
          <cell r="E68">
            <v>1305</v>
          </cell>
          <cell r="F68">
            <v>1136</v>
          </cell>
          <cell r="G68">
            <v>1294</v>
          </cell>
        </row>
        <row r="69">
          <cell r="D69" t="str">
            <v>谷塚2丁目</v>
          </cell>
          <cell r="E69">
            <v>1295</v>
          </cell>
          <cell r="F69">
            <v>1363</v>
          </cell>
          <cell r="G69">
            <v>1276</v>
          </cell>
        </row>
        <row r="70">
          <cell r="D70" t="str">
            <v>谷塚仲町</v>
          </cell>
          <cell r="E70">
            <v>1112</v>
          </cell>
          <cell r="F70">
            <v>1302</v>
          </cell>
          <cell r="G70">
            <v>1192</v>
          </cell>
        </row>
        <row r="71">
          <cell r="D71" t="str">
            <v>谷塚上町</v>
          </cell>
          <cell r="E71">
            <v>1637</v>
          </cell>
          <cell r="F71">
            <v>1859</v>
          </cell>
          <cell r="G71">
            <v>1801</v>
          </cell>
        </row>
        <row r="72">
          <cell r="D72" t="str">
            <v>両新田東町</v>
          </cell>
          <cell r="E72">
            <v>569</v>
          </cell>
          <cell r="F72">
            <v>667</v>
          </cell>
          <cell r="G72">
            <v>646</v>
          </cell>
        </row>
        <row r="73">
          <cell r="D73" t="str">
            <v>両新田西町</v>
          </cell>
          <cell r="E73">
            <v>878</v>
          </cell>
          <cell r="F73">
            <v>978</v>
          </cell>
          <cell r="G73">
            <v>928</v>
          </cell>
        </row>
        <row r="74">
          <cell r="D74" t="str">
            <v>新里町</v>
          </cell>
          <cell r="E74">
            <v>3227</v>
          </cell>
          <cell r="F74">
            <v>3849</v>
          </cell>
          <cell r="G74">
            <v>3486</v>
          </cell>
        </row>
        <row r="75">
          <cell r="D75" t="str">
            <v>柳島町</v>
          </cell>
          <cell r="E75">
            <v>2143</v>
          </cell>
          <cell r="F75">
            <v>2440</v>
          </cell>
          <cell r="G75">
            <v>2306</v>
          </cell>
        </row>
        <row r="76">
          <cell r="D76" t="str">
            <v>遊馬町</v>
          </cell>
          <cell r="E76">
            <v>1992</v>
          </cell>
          <cell r="F76">
            <v>2325</v>
          </cell>
          <cell r="G76">
            <v>2262</v>
          </cell>
        </row>
        <row r="77">
          <cell r="D77" t="str">
            <v>草加1丁目</v>
          </cell>
          <cell r="E77">
            <v>604</v>
          </cell>
          <cell r="F77">
            <v>596</v>
          </cell>
          <cell r="G77">
            <v>511</v>
          </cell>
        </row>
        <row r="78">
          <cell r="D78" t="str">
            <v>草加2丁目</v>
          </cell>
          <cell r="E78">
            <v>728</v>
          </cell>
          <cell r="F78">
            <v>742</v>
          </cell>
          <cell r="G78">
            <v>717</v>
          </cell>
        </row>
        <row r="79">
          <cell r="D79" t="str">
            <v>草加3丁目</v>
          </cell>
          <cell r="E79">
            <v>829</v>
          </cell>
          <cell r="F79">
            <v>860</v>
          </cell>
          <cell r="G79">
            <v>758</v>
          </cell>
        </row>
        <row r="80">
          <cell r="D80" t="str">
            <v>草加4丁目</v>
          </cell>
          <cell r="E80">
            <v>701</v>
          </cell>
          <cell r="F80">
            <v>850</v>
          </cell>
          <cell r="G80">
            <v>759</v>
          </cell>
        </row>
        <row r="81">
          <cell r="D81" t="str">
            <v>草加5丁目</v>
          </cell>
          <cell r="E81">
            <v>338</v>
          </cell>
          <cell r="F81">
            <v>311</v>
          </cell>
          <cell r="G81">
            <v>278</v>
          </cell>
        </row>
        <row r="82">
          <cell r="D82" t="str">
            <v>栄町1丁目</v>
          </cell>
          <cell r="E82">
            <v>611</v>
          </cell>
          <cell r="F82">
            <v>670</v>
          </cell>
          <cell r="G82">
            <v>698</v>
          </cell>
        </row>
        <row r="83">
          <cell r="D83" t="str">
            <v>栄町2丁目</v>
          </cell>
          <cell r="E83">
            <v>1737</v>
          </cell>
          <cell r="F83">
            <v>1757</v>
          </cell>
          <cell r="G83">
            <v>1787</v>
          </cell>
        </row>
        <row r="84">
          <cell r="D84" t="str">
            <v>栄町3丁目</v>
          </cell>
          <cell r="E84">
            <v>1428</v>
          </cell>
          <cell r="F84">
            <v>1306</v>
          </cell>
          <cell r="G84">
            <v>1467</v>
          </cell>
        </row>
        <row r="85">
          <cell r="D85" t="str">
            <v>松原1丁目</v>
          </cell>
          <cell r="E85">
            <v>2222</v>
          </cell>
          <cell r="F85">
            <v>1717</v>
          </cell>
          <cell r="G85">
            <v>2112</v>
          </cell>
        </row>
        <row r="86">
          <cell r="D86" t="str">
            <v>松原2丁目</v>
          </cell>
          <cell r="E86">
            <v>1792</v>
          </cell>
          <cell r="F86">
            <v>1674</v>
          </cell>
          <cell r="G86">
            <v>1796</v>
          </cell>
        </row>
        <row r="87">
          <cell r="D87" t="str">
            <v>松原3丁目</v>
          </cell>
          <cell r="E87">
            <v>1</v>
          </cell>
          <cell r="F87">
            <v>1</v>
          </cell>
          <cell r="G87">
            <v>1</v>
          </cell>
        </row>
        <row r="88">
          <cell r="D88" t="str">
            <v>松原4丁目</v>
          </cell>
          <cell r="E88">
            <v>228</v>
          </cell>
          <cell r="F88">
            <v>200</v>
          </cell>
          <cell r="G88">
            <v>187</v>
          </cell>
        </row>
        <row r="89">
          <cell r="D89" t="str">
            <v>松原5丁目</v>
          </cell>
          <cell r="E89">
            <v>877</v>
          </cell>
          <cell r="F89">
            <v>980</v>
          </cell>
          <cell r="G89">
            <v>963</v>
          </cell>
        </row>
        <row r="90">
          <cell r="D90" t="str">
            <v>北谷町</v>
          </cell>
          <cell r="E90">
            <v>7</v>
          </cell>
          <cell r="F90">
            <v>6</v>
          </cell>
          <cell r="G90">
            <v>12</v>
          </cell>
        </row>
        <row r="91">
          <cell r="D91" t="str">
            <v>学園町</v>
          </cell>
          <cell r="E91">
            <v>0</v>
          </cell>
          <cell r="F91">
            <v>0</v>
          </cell>
          <cell r="G91">
            <v>0</v>
          </cell>
        </row>
        <row r="92">
          <cell r="D92" t="str">
            <v>花栗1丁目</v>
          </cell>
          <cell r="E92">
            <v>1129</v>
          </cell>
          <cell r="F92">
            <v>1273</v>
          </cell>
          <cell r="G92">
            <v>1259</v>
          </cell>
        </row>
        <row r="93">
          <cell r="D93" t="str">
            <v>花栗2丁目</v>
          </cell>
          <cell r="E93">
            <v>237</v>
          </cell>
          <cell r="F93">
            <v>297</v>
          </cell>
          <cell r="G93">
            <v>283</v>
          </cell>
        </row>
        <row r="94">
          <cell r="D94" t="str">
            <v>花栗3丁目</v>
          </cell>
          <cell r="E94">
            <v>779</v>
          </cell>
          <cell r="F94">
            <v>772</v>
          </cell>
          <cell r="G94">
            <v>796</v>
          </cell>
        </row>
        <row r="95">
          <cell r="D95" t="str">
            <v>花栗4丁目</v>
          </cell>
          <cell r="E95">
            <v>876</v>
          </cell>
          <cell r="F95">
            <v>971</v>
          </cell>
          <cell r="G95">
            <v>941</v>
          </cell>
        </row>
        <row r="96">
          <cell r="D96" t="str">
            <v>小山1丁目</v>
          </cell>
          <cell r="E96">
            <v>645</v>
          </cell>
          <cell r="F96">
            <v>773</v>
          </cell>
          <cell r="G96">
            <v>705</v>
          </cell>
        </row>
        <row r="97">
          <cell r="D97" t="str">
            <v>小山2丁目</v>
          </cell>
          <cell r="E97">
            <v>735</v>
          </cell>
          <cell r="F97">
            <v>885</v>
          </cell>
          <cell r="G97">
            <v>767</v>
          </cell>
        </row>
        <row r="98">
          <cell r="D98" t="str">
            <v>北谷1丁目</v>
          </cell>
          <cell r="E98">
            <v>861</v>
          </cell>
          <cell r="F98">
            <v>921</v>
          </cell>
          <cell r="G98">
            <v>952</v>
          </cell>
        </row>
        <row r="99">
          <cell r="D99" t="str">
            <v>北谷2丁目</v>
          </cell>
          <cell r="E99">
            <v>884</v>
          </cell>
          <cell r="F99">
            <v>1075</v>
          </cell>
          <cell r="G99">
            <v>980</v>
          </cell>
        </row>
        <row r="100">
          <cell r="D100" t="str">
            <v>北谷3丁目</v>
          </cell>
          <cell r="E100">
            <v>1051</v>
          </cell>
          <cell r="F100">
            <v>1159</v>
          </cell>
          <cell r="G100">
            <v>1096</v>
          </cell>
        </row>
        <row r="101">
          <cell r="D101" t="str">
            <v>旭町1丁目</v>
          </cell>
          <cell r="E101">
            <v>91</v>
          </cell>
          <cell r="F101">
            <v>89</v>
          </cell>
          <cell r="G101">
            <v>79</v>
          </cell>
        </row>
        <row r="102">
          <cell r="D102" t="str">
            <v>旭町2丁目</v>
          </cell>
          <cell r="E102">
            <v>744</v>
          </cell>
          <cell r="F102">
            <v>767</v>
          </cell>
          <cell r="G102">
            <v>773</v>
          </cell>
        </row>
        <row r="103">
          <cell r="D103" t="str">
            <v>旭町3丁目</v>
          </cell>
          <cell r="E103">
            <v>718</v>
          </cell>
          <cell r="F103">
            <v>641</v>
          </cell>
          <cell r="G103">
            <v>712</v>
          </cell>
        </row>
        <row r="104">
          <cell r="D104" t="str">
            <v>旭町4丁目</v>
          </cell>
          <cell r="E104">
            <v>690</v>
          </cell>
          <cell r="F104">
            <v>681</v>
          </cell>
          <cell r="G104">
            <v>668</v>
          </cell>
        </row>
        <row r="105">
          <cell r="D105" t="str">
            <v>旭町5丁目</v>
          </cell>
          <cell r="E105">
            <v>914</v>
          </cell>
          <cell r="F105">
            <v>999</v>
          </cell>
          <cell r="G105">
            <v>948</v>
          </cell>
        </row>
        <row r="106">
          <cell r="D106" t="str">
            <v>旭町6丁目</v>
          </cell>
          <cell r="E106">
            <v>1084</v>
          </cell>
          <cell r="F106">
            <v>1102</v>
          </cell>
          <cell r="G106">
            <v>1112</v>
          </cell>
        </row>
        <row r="107">
          <cell r="D107" t="str">
            <v>金明町</v>
          </cell>
          <cell r="E107">
            <v>3976</v>
          </cell>
          <cell r="F107">
            <v>4235</v>
          </cell>
          <cell r="G107">
            <v>4054</v>
          </cell>
        </row>
        <row r="108">
          <cell r="D108" t="str">
            <v>長栄１丁目</v>
          </cell>
          <cell r="E108">
            <v>610</v>
          </cell>
          <cell r="F108">
            <v>825</v>
          </cell>
          <cell r="G108">
            <v>826</v>
          </cell>
        </row>
        <row r="109">
          <cell r="D109" t="str">
            <v>長栄２丁目</v>
          </cell>
          <cell r="E109">
            <v>871</v>
          </cell>
          <cell r="F109">
            <v>1062</v>
          </cell>
          <cell r="G109">
            <v>1086</v>
          </cell>
        </row>
        <row r="110">
          <cell r="D110" t="str">
            <v>長栄３丁目</v>
          </cell>
          <cell r="E110">
            <v>645</v>
          </cell>
          <cell r="F110">
            <v>834</v>
          </cell>
          <cell r="G110">
            <v>859</v>
          </cell>
        </row>
        <row r="111">
          <cell r="D111" t="str">
            <v>長栄４丁目</v>
          </cell>
          <cell r="E111">
            <v>468</v>
          </cell>
          <cell r="F111">
            <v>636</v>
          </cell>
          <cell r="G111">
            <v>579</v>
          </cell>
        </row>
        <row r="112">
          <cell r="D112" t="str">
            <v>新栄１丁目</v>
          </cell>
          <cell r="E112">
            <v>829</v>
          </cell>
          <cell r="F112">
            <v>1067</v>
          </cell>
          <cell r="G112">
            <v>1086</v>
          </cell>
        </row>
        <row r="113">
          <cell r="D113" t="str">
            <v>新栄２丁目</v>
          </cell>
          <cell r="E113">
            <v>522</v>
          </cell>
          <cell r="F113">
            <v>737</v>
          </cell>
          <cell r="G113">
            <v>670</v>
          </cell>
        </row>
        <row r="114">
          <cell r="D114" t="str">
            <v>新栄３丁目</v>
          </cell>
          <cell r="E114">
            <v>456</v>
          </cell>
          <cell r="F114">
            <v>615</v>
          </cell>
          <cell r="G114">
            <v>601</v>
          </cell>
        </row>
        <row r="115">
          <cell r="D115" t="str">
            <v>新栄４丁目</v>
          </cell>
          <cell r="E115">
            <v>1674</v>
          </cell>
          <cell r="F115">
            <v>1618</v>
          </cell>
          <cell r="G115">
            <v>1658</v>
          </cell>
        </row>
        <row r="116">
          <cell r="D116" t="str">
            <v>清門１丁目</v>
          </cell>
          <cell r="E116">
            <v>446</v>
          </cell>
          <cell r="F116">
            <v>483</v>
          </cell>
          <cell r="G116">
            <v>513</v>
          </cell>
        </row>
        <row r="117">
          <cell r="D117" t="str">
            <v>清門２丁目</v>
          </cell>
          <cell r="E117">
            <v>789</v>
          </cell>
          <cell r="F117">
            <v>943</v>
          </cell>
          <cell r="G117">
            <v>880</v>
          </cell>
        </row>
        <row r="118">
          <cell r="D118" t="str">
            <v>清門３丁目</v>
          </cell>
          <cell r="E118">
            <v>706</v>
          </cell>
          <cell r="F118">
            <v>875</v>
          </cell>
          <cell r="G118">
            <v>866</v>
          </cell>
        </row>
        <row r="119">
          <cell r="D119" t="str">
            <v>新善町</v>
          </cell>
          <cell r="E119">
            <v>1974</v>
          </cell>
          <cell r="F119">
            <v>2176</v>
          </cell>
          <cell r="G119">
            <v>2144</v>
          </cell>
        </row>
        <row r="120">
          <cell r="D120" t="str">
            <v>原町1丁目</v>
          </cell>
          <cell r="E120">
            <v>533</v>
          </cell>
          <cell r="F120">
            <v>649</v>
          </cell>
          <cell r="G120">
            <v>678</v>
          </cell>
        </row>
        <row r="121">
          <cell r="D121" t="str">
            <v>原町2丁目</v>
          </cell>
          <cell r="E121">
            <v>609</v>
          </cell>
          <cell r="F121">
            <v>943</v>
          </cell>
          <cell r="G121">
            <v>930</v>
          </cell>
        </row>
        <row r="122">
          <cell r="D122" t="str">
            <v>原町3丁目</v>
          </cell>
          <cell r="E122">
            <v>331</v>
          </cell>
          <cell r="F122">
            <v>369</v>
          </cell>
          <cell r="G122">
            <v>361</v>
          </cell>
        </row>
        <row r="123">
          <cell r="D123" t="str">
            <v>本　 　　庁</v>
          </cell>
          <cell r="E123">
            <v>49362</v>
          </cell>
          <cell r="F123">
            <v>54051</v>
          </cell>
          <cell r="G123">
            <v>52262</v>
          </cell>
        </row>
        <row r="124">
          <cell r="D124" t="str">
            <v>谷　　　 塚</v>
          </cell>
          <cell r="E124">
            <v>27352</v>
          </cell>
          <cell r="F124">
            <v>29762</v>
          </cell>
          <cell r="G124">
            <v>28267</v>
          </cell>
        </row>
        <row r="125">
          <cell r="D125" t="str">
            <v>松   　　原</v>
          </cell>
          <cell r="E125">
            <v>19300</v>
          </cell>
          <cell r="F125">
            <v>19796</v>
          </cell>
          <cell r="G125">
            <v>19825</v>
          </cell>
        </row>
        <row r="126">
          <cell r="D126" t="str">
            <v>新   　　田</v>
          </cell>
          <cell r="E126">
            <v>19680</v>
          </cell>
          <cell r="F126">
            <v>22346</v>
          </cell>
          <cell r="G126">
            <v>22083</v>
          </cell>
        </row>
      </sheetData>
      <sheetData sheetId="2">
        <row r="11">
          <cell r="C11">
            <v>1154</v>
          </cell>
          <cell r="D11">
            <v>2365</v>
          </cell>
          <cell r="E11">
            <v>1148</v>
          </cell>
          <cell r="F11">
            <v>1217</v>
          </cell>
        </row>
        <row r="12">
          <cell r="C12">
            <v>1414</v>
          </cell>
          <cell r="D12">
            <v>2828</v>
          </cell>
          <cell r="E12">
            <v>1349</v>
          </cell>
          <cell r="F12">
            <v>1479</v>
          </cell>
        </row>
        <row r="13">
          <cell r="C13">
            <v>967</v>
          </cell>
          <cell r="D13">
            <v>1943</v>
          </cell>
          <cell r="E13">
            <v>958</v>
          </cell>
          <cell r="F13">
            <v>985</v>
          </cell>
        </row>
        <row r="14">
          <cell r="C14">
            <v>790</v>
          </cell>
          <cell r="D14">
            <v>1746</v>
          </cell>
          <cell r="E14">
            <v>876</v>
          </cell>
          <cell r="F14">
            <v>870</v>
          </cell>
        </row>
        <row r="15">
          <cell r="C15">
            <v>690</v>
          </cell>
          <cell r="D15">
            <v>1448</v>
          </cell>
          <cell r="E15">
            <v>714</v>
          </cell>
          <cell r="F15">
            <v>734</v>
          </cell>
        </row>
        <row r="17">
          <cell r="C17">
            <v>401</v>
          </cell>
          <cell r="D17">
            <v>848</v>
          </cell>
          <cell r="E17">
            <v>441</v>
          </cell>
          <cell r="F17">
            <v>407</v>
          </cell>
        </row>
        <row r="18">
          <cell r="C18">
            <v>630</v>
          </cell>
          <cell r="D18">
            <v>1355</v>
          </cell>
          <cell r="E18">
            <v>691</v>
          </cell>
          <cell r="F18">
            <v>664</v>
          </cell>
        </row>
        <row r="19">
          <cell r="C19">
            <v>915</v>
          </cell>
          <cell r="D19">
            <v>1768</v>
          </cell>
          <cell r="E19">
            <v>898</v>
          </cell>
          <cell r="F19">
            <v>870</v>
          </cell>
        </row>
        <row r="20">
          <cell r="C20">
            <v>1011</v>
          </cell>
          <cell r="D20">
            <v>2184</v>
          </cell>
          <cell r="E20">
            <v>1082</v>
          </cell>
          <cell r="F20">
            <v>1102</v>
          </cell>
        </row>
        <row r="21">
          <cell r="C21">
            <v>658</v>
          </cell>
          <cell r="D21">
            <v>1614</v>
          </cell>
          <cell r="E21">
            <v>830</v>
          </cell>
          <cell r="F21">
            <v>784</v>
          </cell>
        </row>
        <row r="23">
          <cell r="C23">
            <v>1004</v>
          </cell>
          <cell r="D23">
            <v>1872</v>
          </cell>
          <cell r="E23">
            <v>937</v>
          </cell>
          <cell r="F23">
            <v>935</v>
          </cell>
        </row>
        <row r="24">
          <cell r="C24">
            <v>7164</v>
          </cell>
          <cell r="D24">
            <v>13468</v>
          </cell>
          <cell r="E24">
            <v>6839</v>
          </cell>
          <cell r="F24">
            <v>6629</v>
          </cell>
        </row>
        <row r="25">
          <cell r="C25">
            <v>4007</v>
          </cell>
          <cell r="D25">
            <v>9061</v>
          </cell>
          <cell r="E25">
            <v>4629</v>
          </cell>
          <cell r="F25">
            <v>4432</v>
          </cell>
        </row>
        <row r="26">
          <cell r="C26">
            <v>601</v>
          </cell>
          <cell r="D26">
            <v>1104</v>
          </cell>
          <cell r="E26">
            <v>595</v>
          </cell>
          <cell r="F26">
            <v>509</v>
          </cell>
        </row>
        <row r="27">
          <cell r="C27">
            <v>729</v>
          </cell>
          <cell r="D27">
            <v>1463</v>
          </cell>
          <cell r="E27">
            <v>745</v>
          </cell>
          <cell r="F27">
            <v>718</v>
          </cell>
        </row>
        <row r="29">
          <cell r="C29">
            <v>824</v>
          </cell>
          <cell r="D29">
            <v>1613</v>
          </cell>
          <cell r="E29">
            <v>853</v>
          </cell>
          <cell r="F29">
            <v>760</v>
          </cell>
        </row>
        <row r="30">
          <cell r="C30">
            <v>709</v>
          </cell>
          <cell r="D30">
            <v>1618</v>
          </cell>
          <cell r="E30">
            <v>860</v>
          </cell>
          <cell r="F30">
            <v>758</v>
          </cell>
        </row>
        <row r="31">
          <cell r="C31">
            <v>336</v>
          </cell>
          <cell r="D31">
            <v>589</v>
          </cell>
          <cell r="E31">
            <v>312</v>
          </cell>
          <cell r="F31">
            <v>277</v>
          </cell>
        </row>
        <row r="32">
          <cell r="C32">
            <v>614</v>
          </cell>
          <cell r="D32">
            <v>1373</v>
          </cell>
          <cell r="E32">
            <v>671</v>
          </cell>
          <cell r="F32">
            <v>702</v>
          </cell>
        </row>
        <row r="33">
          <cell r="C33">
            <v>1728</v>
          </cell>
          <cell r="D33">
            <v>3543</v>
          </cell>
          <cell r="E33">
            <v>1757</v>
          </cell>
          <cell r="F33">
            <v>1786</v>
          </cell>
        </row>
        <row r="35">
          <cell r="C35">
            <v>1413</v>
          </cell>
          <cell r="D35">
            <v>2748</v>
          </cell>
          <cell r="E35">
            <v>1293</v>
          </cell>
          <cell r="F35">
            <v>1455</v>
          </cell>
        </row>
        <row r="36">
          <cell r="C36">
            <v>2239</v>
          </cell>
          <cell r="D36">
            <v>3850</v>
          </cell>
          <cell r="E36">
            <v>1725</v>
          </cell>
          <cell r="F36">
            <v>2125</v>
          </cell>
        </row>
        <row r="37">
          <cell r="C37">
            <v>1634</v>
          </cell>
          <cell r="D37">
            <v>3230</v>
          </cell>
          <cell r="E37">
            <v>1563</v>
          </cell>
          <cell r="F37">
            <v>1667</v>
          </cell>
        </row>
        <row r="38">
          <cell r="C38">
            <v>1</v>
          </cell>
          <cell r="D38">
            <v>2</v>
          </cell>
          <cell r="E38">
            <v>1</v>
          </cell>
          <cell r="F38">
            <v>1</v>
          </cell>
        </row>
        <row r="39">
          <cell r="C39">
            <v>387</v>
          </cell>
          <cell r="D39">
            <v>626</v>
          </cell>
          <cell r="E39">
            <v>315</v>
          </cell>
          <cell r="F39">
            <v>311</v>
          </cell>
        </row>
        <row r="41">
          <cell r="C41">
            <v>877</v>
          </cell>
          <cell r="D41">
            <v>1949</v>
          </cell>
          <cell r="E41">
            <v>984</v>
          </cell>
          <cell r="F41">
            <v>965</v>
          </cell>
        </row>
        <row r="42">
          <cell r="C42">
            <v>696</v>
          </cell>
          <cell r="D42">
            <v>1451</v>
          </cell>
          <cell r="E42">
            <v>731</v>
          </cell>
          <cell r="F42">
            <v>720</v>
          </cell>
        </row>
        <row r="43">
          <cell r="C43">
            <v>167</v>
          </cell>
          <cell r="D43">
            <v>411</v>
          </cell>
          <cell r="E43">
            <v>196</v>
          </cell>
          <cell r="F43">
            <v>215</v>
          </cell>
        </row>
        <row r="44">
          <cell r="C44">
            <v>400</v>
          </cell>
          <cell r="D44">
            <v>851</v>
          </cell>
          <cell r="E44">
            <v>433</v>
          </cell>
          <cell r="F44">
            <v>418</v>
          </cell>
        </row>
        <row r="45">
          <cell r="C45">
            <v>2</v>
          </cell>
          <cell r="D45">
            <v>4</v>
          </cell>
          <cell r="E45">
            <v>2</v>
          </cell>
          <cell r="F45">
            <v>2</v>
          </cell>
        </row>
        <row r="47">
          <cell r="C47">
            <v>20</v>
          </cell>
          <cell r="D47">
            <v>45</v>
          </cell>
          <cell r="E47">
            <v>27</v>
          </cell>
          <cell r="F47">
            <v>18</v>
          </cell>
        </row>
        <row r="48">
          <cell r="C48">
            <v>320</v>
          </cell>
          <cell r="D48">
            <v>655</v>
          </cell>
          <cell r="E48">
            <v>334</v>
          </cell>
          <cell r="F48">
            <v>321</v>
          </cell>
        </row>
        <row r="49">
          <cell r="C49">
            <v>395</v>
          </cell>
          <cell r="D49">
            <v>760</v>
          </cell>
          <cell r="E49">
            <v>375</v>
          </cell>
          <cell r="F49">
            <v>385</v>
          </cell>
        </row>
        <row r="50">
          <cell r="C50">
            <v>1137</v>
          </cell>
          <cell r="D50">
            <v>2251</v>
          </cell>
          <cell r="E50">
            <v>1093</v>
          </cell>
          <cell r="F50">
            <v>1158</v>
          </cell>
        </row>
        <row r="51">
          <cell r="C51">
            <v>2547</v>
          </cell>
          <cell r="D51">
            <v>5883</v>
          </cell>
          <cell r="E51">
            <v>2993</v>
          </cell>
          <cell r="F51">
            <v>2890</v>
          </cell>
        </row>
        <row r="53">
          <cell r="C53">
            <v>911</v>
          </cell>
          <cell r="D53">
            <v>1704</v>
          </cell>
          <cell r="E53">
            <v>845</v>
          </cell>
          <cell r="F53">
            <v>859</v>
          </cell>
        </row>
        <row r="54">
          <cell r="C54">
            <v>1444</v>
          </cell>
          <cell r="D54">
            <v>3104</v>
          </cell>
          <cell r="E54">
            <v>1533</v>
          </cell>
          <cell r="F54">
            <v>1571</v>
          </cell>
        </row>
        <row r="55">
          <cell r="C55">
            <v>1809</v>
          </cell>
          <cell r="D55">
            <v>3198</v>
          </cell>
          <cell r="E55">
            <v>1697</v>
          </cell>
          <cell r="F55">
            <v>1501</v>
          </cell>
        </row>
        <row r="56">
          <cell r="C56">
            <v>575</v>
          </cell>
          <cell r="D56">
            <v>1204</v>
          </cell>
          <cell r="E56">
            <v>624</v>
          </cell>
          <cell r="F56">
            <v>580</v>
          </cell>
        </row>
        <row r="57">
          <cell r="C57">
            <v>1021</v>
          </cell>
          <cell r="D57">
            <v>2287</v>
          </cell>
          <cell r="E57">
            <v>1207</v>
          </cell>
          <cell r="F57">
            <v>1080</v>
          </cell>
        </row>
        <row r="59">
          <cell r="C59">
            <v>767</v>
          </cell>
          <cell r="D59">
            <v>1646</v>
          </cell>
          <cell r="E59">
            <v>872</v>
          </cell>
          <cell r="F59">
            <v>774</v>
          </cell>
        </row>
        <row r="60">
          <cell r="C60">
            <v>686</v>
          </cell>
          <cell r="D60">
            <v>1540</v>
          </cell>
          <cell r="E60">
            <v>802</v>
          </cell>
          <cell r="F60">
            <v>738</v>
          </cell>
        </row>
        <row r="61">
          <cell r="C61">
            <v>5979</v>
          </cell>
          <cell r="D61">
            <v>12242</v>
          </cell>
          <cell r="E61">
            <v>6266</v>
          </cell>
          <cell r="F61">
            <v>5976</v>
          </cell>
        </row>
        <row r="62">
          <cell r="C62">
            <v>1293</v>
          </cell>
          <cell r="D62">
            <v>2425</v>
          </cell>
          <cell r="E62">
            <v>1127</v>
          </cell>
          <cell r="F62">
            <v>1298</v>
          </cell>
        </row>
        <row r="63">
          <cell r="C63">
            <v>1302</v>
          </cell>
          <cell r="D63">
            <v>2641</v>
          </cell>
          <cell r="E63">
            <v>1369</v>
          </cell>
          <cell r="F63">
            <v>1272</v>
          </cell>
        </row>
        <row r="65">
          <cell r="C65">
            <v>1106</v>
          </cell>
          <cell r="D65">
            <v>2477</v>
          </cell>
          <cell r="E65">
            <v>1293</v>
          </cell>
          <cell r="F65">
            <v>1184</v>
          </cell>
        </row>
        <row r="66">
          <cell r="C66">
            <v>1634</v>
          </cell>
          <cell r="D66">
            <v>3652</v>
          </cell>
          <cell r="E66">
            <v>1850</v>
          </cell>
          <cell r="F66">
            <v>1802</v>
          </cell>
        </row>
        <row r="67">
          <cell r="C67">
            <v>569</v>
          </cell>
          <cell r="D67">
            <v>1318</v>
          </cell>
          <cell r="E67">
            <v>672</v>
          </cell>
          <cell r="F67">
            <v>646</v>
          </cell>
        </row>
        <row r="68">
          <cell r="C68">
            <v>879</v>
          </cell>
          <cell r="D68">
            <v>1911</v>
          </cell>
          <cell r="E68">
            <v>981</v>
          </cell>
          <cell r="F68">
            <v>930</v>
          </cell>
        </row>
        <row r="69">
          <cell r="C69">
            <v>3222</v>
          </cell>
          <cell r="D69">
            <v>7339</v>
          </cell>
          <cell r="E69">
            <v>3847</v>
          </cell>
          <cell r="F69">
            <v>3492</v>
          </cell>
        </row>
        <row r="71">
          <cell r="C71">
            <v>2153</v>
          </cell>
          <cell r="D71">
            <v>4757</v>
          </cell>
          <cell r="E71">
            <v>2448</v>
          </cell>
          <cell r="F71">
            <v>2309</v>
          </cell>
        </row>
        <row r="72">
          <cell r="C72">
            <v>1987</v>
          </cell>
          <cell r="D72">
            <v>4581</v>
          </cell>
          <cell r="E72">
            <v>2325</v>
          </cell>
          <cell r="F72">
            <v>2256</v>
          </cell>
        </row>
        <row r="73">
          <cell r="C73">
            <v>4097</v>
          </cell>
          <cell r="D73">
            <v>9086</v>
          </cell>
          <cell r="E73">
            <v>4673</v>
          </cell>
          <cell r="F73">
            <v>4413</v>
          </cell>
        </row>
        <row r="74">
          <cell r="C74">
            <v>834</v>
          </cell>
          <cell r="D74">
            <v>1718</v>
          </cell>
          <cell r="E74">
            <v>895</v>
          </cell>
          <cell r="F74">
            <v>823</v>
          </cell>
        </row>
        <row r="75">
          <cell r="C75">
            <v>1024</v>
          </cell>
          <cell r="D75">
            <v>1957</v>
          </cell>
          <cell r="E75">
            <v>1068</v>
          </cell>
          <cell r="F75">
            <v>889</v>
          </cell>
        </row>
        <row r="78">
          <cell r="C78">
            <v>404</v>
          </cell>
          <cell r="D78">
            <v>892</v>
          </cell>
          <cell r="E78">
            <v>469</v>
          </cell>
          <cell r="F78">
            <v>423</v>
          </cell>
        </row>
        <row r="79">
          <cell r="C79">
            <v>652</v>
          </cell>
          <cell r="D79">
            <v>1482</v>
          </cell>
          <cell r="E79">
            <v>747</v>
          </cell>
          <cell r="F79">
            <v>735</v>
          </cell>
        </row>
        <row r="80">
          <cell r="C80">
            <v>488</v>
          </cell>
          <cell r="D80">
            <v>950</v>
          </cell>
          <cell r="E80">
            <v>520</v>
          </cell>
          <cell r="F80">
            <v>430</v>
          </cell>
        </row>
        <row r="81">
          <cell r="C81">
            <v>1007</v>
          </cell>
          <cell r="D81">
            <v>2321</v>
          </cell>
          <cell r="E81">
            <v>1164</v>
          </cell>
          <cell r="F81">
            <v>1157</v>
          </cell>
        </row>
        <row r="91">
          <cell r="C91">
            <v>665</v>
          </cell>
          <cell r="D91">
            <v>1453</v>
          </cell>
          <cell r="E91">
            <v>727</v>
          </cell>
          <cell r="F91">
            <v>726</v>
          </cell>
        </row>
        <row r="92">
          <cell r="C92">
            <v>680</v>
          </cell>
          <cell r="D92">
            <v>1425</v>
          </cell>
          <cell r="E92">
            <v>710</v>
          </cell>
          <cell r="F92">
            <v>715</v>
          </cell>
        </row>
        <row r="93">
          <cell r="C93">
            <v>90</v>
          </cell>
          <cell r="D93">
            <v>167</v>
          </cell>
          <cell r="E93">
            <v>88</v>
          </cell>
          <cell r="F93">
            <v>79</v>
          </cell>
        </row>
        <row r="94">
          <cell r="C94">
            <v>740</v>
          </cell>
          <cell r="D94">
            <v>1539</v>
          </cell>
          <cell r="E94">
            <v>765</v>
          </cell>
          <cell r="F94">
            <v>774</v>
          </cell>
        </row>
        <row r="95">
          <cell r="C95">
            <v>716</v>
          </cell>
          <cell r="D95">
            <v>1350</v>
          </cell>
          <cell r="E95">
            <v>640</v>
          </cell>
          <cell r="F95">
            <v>710</v>
          </cell>
        </row>
        <row r="97">
          <cell r="C97">
            <v>685</v>
          </cell>
          <cell r="D97">
            <v>1339</v>
          </cell>
          <cell r="E97">
            <v>677</v>
          </cell>
          <cell r="F97">
            <v>662</v>
          </cell>
        </row>
        <row r="98">
          <cell r="C98">
            <v>916</v>
          </cell>
          <cell r="D98">
            <v>1949</v>
          </cell>
          <cell r="E98">
            <v>1003</v>
          </cell>
          <cell r="F98">
            <v>946</v>
          </cell>
        </row>
        <row r="99">
          <cell r="C99">
            <v>1077</v>
          </cell>
          <cell r="D99">
            <v>2206</v>
          </cell>
          <cell r="E99">
            <v>1098</v>
          </cell>
          <cell r="F99">
            <v>1108</v>
          </cell>
        </row>
        <row r="100">
          <cell r="C100">
            <v>3984</v>
          </cell>
          <cell r="D100">
            <v>8303</v>
          </cell>
          <cell r="E100">
            <v>4244</v>
          </cell>
          <cell r="F100">
            <v>4059</v>
          </cell>
        </row>
        <row r="101">
          <cell r="C101">
            <v>607</v>
          </cell>
          <cell r="D101">
            <v>1646</v>
          </cell>
          <cell r="E101">
            <v>823</v>
          </cell>
          <cell r="F101">
            <v>823</v>
          </cell>
        </row>
        <row r="103">
          <cell r="C103">
            <v>866</v>
          </cell>
          <cell r="D103">
            <v>2146</v>
          </cell>
          <cell r="E103">
            <v>1062</v>
          </cell>
          <cell r="F103">
            <v>1084</v>
          </cell>
        </row>
        <row r="104">
          <cell r="C104">
            <v>643</v>
          </cell>
          <cell r="D104">
            <v>1689</v>
          </cell>
          <cell r="E104">
            <v>833</v>
          </cell>
          <cell r="F104">
            <v>856</v>
          </cell>
        </row>
        <row r="105">
          <cell r="C105">
            <v>468</v>
          </cell>
          <cell r="D105">
            <v>1216</v>
          </cell>
          <cell r="E105">
            <v>638</v>
          </cell>
          <cell r="F105">
            <v>578</v>
          </cell>
        </row>
        <row r="106">
          <cell r="C106">
            <v>833</v>
          </cell>
          <cell r="D106">
            <v>2166</v>
          </cell>
          <cell r="E106">
            <v>1075</v>
          </cell>
          <cell r="F106">
            <v>1091</v>
          </cell>
        </row>
        <row r="107">
          <cell r="C107">
            <v>523</v>
          </cell>
          <cell r="D107">
            <v>1403</v>
          </cell>
          <cell r="E107">
            <v>736</v>
          </cell>
          <cell r="F107">
            <v>667</v>
          </cell>
        </row>
        <row r="109">
          <cell r="C109">
            <v>455</v>
          </cell>
          <cell r="D109">
            <v>1208</v>
          </cell>
          <cell r="E109">
            <v>610</v>
          </cell>
          <cell r="F109">
            <v>598</v>
          </cell>
        </row>
        <row r="110">
          <cell r="C110">
            <v>1677</v>
          </cell>
          <cell r="D110">
            <v>3284</v>
          </cell>
          <cell r="E110">
            <v>1623</v>
          </cell>
          <cell r="F110">
            <v>1661</v>
          </cell>
        </row>
        <row r="111">
          <cell r="C111">
            <v>446</v>
          </cell>
          <cell r="D111">
            <v>995</v>
          </cell>
          <cell r="E111">
            <v>482</v>
          </cell>
          <cell r="F111">
            <v>513</v>
          </cell>
        </row>
        <row r="112">
          <cell r="C112">
            <v>789</v>
          </cell>
          <cell r="D112">
            <v>1818</v>
          </cell>
          <cell r="E112">
            <v>942</v>
          </cell>
          <cell r="F112">
            <v>876</v>
          </cell>
        </row>
        <row r="113">
          <cell r="C113">
            <v>700</v>
          </cell>
          <cell r="D113">
            <v>1727</v>
          </cell>
          <cell r="E113">
            <v>869</v>
          </cell>
          <cell r="F113">
            <v>858</v>
          </cell>
        </row>
        <row r="115">
          <cell r="C115">
            <v>1975</v>
          </cell>
          <cell r="D115">
            <v>4318</v>
          </cell>
          <cell r="E115">
            <v>2173</v>
          </cell>
          <cell r="F115">
            <v>2145</v>
          </cell>
        </row>
        <row r="116">
          <cell r="C116">
            <v>52</v>
          </cell>
          <cell r="D116">
            <v>114</v>
          </cell>
          <cell r="E116">
            <v>64</v>
          </cell>
          <cell r="F116">
            <v>50</v>
          </cell>
        </row>
        <row r="117">
          <cell r="C117">
            <v>1</v>
          </cell>
          <cell r="D117">
            <v>2</v>
          </cell>
          <cell r="E117">
            <v>2</v>
          </cell>
        </row>
        <row r="118">
          <cell r="C118">
            <v>501</v>
          </cell>
          <cell r="D118">
            <v>1245</v>
          </cell>
          <cell r="E118">
            <v>641</v>
          </cell>
          <cell r="F118">
            <v>604</v>
          </cell>
        </row>
        <row r="119">
          <cell r="C119">
            <v>703</v>
          </cell>
          <cell r="D119">
            <v>1564</v>
          </cell>
          <cell r="E119">
            <v>837</v>
          </cell>
          <cell r="F119">
            <v>727</v>
          </cell>
        </row>
        <row r="121">
          <cell r="C121">
            <v>645</v>
          </cell>
          <cell r="D121">
            <v>1527</v>
          </cell>
          <cell r="E121">
            <v>744</v>
          </cell>
          <cell r="F121">
            <v>783</v>
          </cell>
        </row>
        <row r="122">
          <cell r="C122">
            <v>970</v>
          </cell>
          <cell r="D122">
            <v>2336</v>
          </cell>
          <cell r="E122">
            <v>1180</v>
          </cell>
          <cell r="F122">
            <v>1156</v>
          </cell>
        </row>
        <row r="123">
          <cell r="C123">
            <v>1283</v>
          </cell>
          <cell r="D123">
            <v>3149</v>
          </cell>
          <cell r="E123">
            <v>1615</v>
          </cell>
          <cell r="F123">
            <v>1534</v>
          </cell>
        </row>
        <row r="124">
          <cell r="C124">
            <v>1516</v>
          </cell>
          <cell r="D124">
            <v>3672</v>
          </cell>
          <cell r="E124">
            <v>1862</v>
          </cell>
          <cell r="F124">
            <v>1810</v>
          </cell>
        </row>
        <row r="125">
          <cell r="C125">
            <v>1281</v>
          </cell>
          <cell r="D125">
            <v>3107</v>
          </cell>
          <cell r="E125">
            <v>1588</v>
          </cell>
          <cell r="F125">
            <v>1519</v>
          </cell>
        </row>
        <row r="127">
          <cell r="C127">
            <v>842</v>
          </cell>
          <cell r="D127">
            <v>1693</v>
          </cell>
          <cell r="E127">
            <v>880</v>
          </cell>
          <cell r="F127">
            <v>813</v>
          </cell>
        </row>
        <row r="128">
          <cell r="C128">
            <v>96</v>
          </cell>
          <cell r="D128">
            <v>155</v>
          </cell>
          <cell r="E128">
            <v>103</v>
          </cell>
          <cell r="F128">
            <v>52</v>
          </cell>
        </row>
        <row r="129">
          <cell r="C129">
            <v>741</v>
          </cell>
          <cell r="D129">
            <v>1728</v>
          </cell>
          <cell r="E129">
            <v>882</v>
          </cell>
          <cell r="F129">
            <v>846</v>
          </cell>
        </row>
        <row r="130">
          <cell r="C130">
            <v>731</v>
          </cell>
          <cell r="D130">
            <v>1618</v>
          </cell>
          <cell r="E130">
            <v>813</v>
          </cell>
          <cell r="F130">
            <v>805</v>
          </cell>
        </row>
        <row r="131">
          <cell r="C131">
            <v>1050</v>
          </cell>
          <cell r="D131">
            <v>2440</v>
          </cell>
          <cell r="E131">
            <v>1260</v>
          </cell>
          <cell r="F131">
            <v>1180</v>
          </cell>
        </row>
        <row r="133">
          <cell r="C133">
            <v>547</v>
          </cell>
          <cell r="D133">
            <v>1253</v>
          </cell>
          <cell r="E133">
            <v>651</v>
          </cell>
          <cell r="F133">
            <v>602</v>
          </cell>
        </row>
        <row r="134">
          <cell r="C134">
            <v>640</v>
          </cell>
          <cell r="D134">
            <v>1412</v>
          </cell>
          <cell r="E134">
            <v>753</v>
          </cell>
          <cell r="F134">
            <v>659</v>
          </cell>
        </row>
        <row r="136">
          <cell r="C136">
            <v>1128</v>
          </cell>
          <cell r="D136">
            <v>2532</v>
          </cell>
          <cell r="E136">
            <v>1276</v>
          </cell>
          <cell r="F136">
            <v>1256</v>
          </cell>
        </row>
        <row r="137">
          <cell r="C137">
            <v>237</v>
          </cell>
          <cell r="D137">
            <v>581</v>
          </cell>
          <cell r="E137">
            <v>299</v>
          </cell>
          <cell r="F137">
            <v>282</v>
          </cell>
        </row>
        <row r="139">
          <cell r="C139">
            <v>781</v>
          </cell>
          <cell r="D139">
            <v>1569</v>
          </cell>
          <cell r="E139">
            <v>771</v>
          </cell>
          <cell r="F139">
            <v>798</v>
          </cell>
        </row>
        <row r="140">
          <cell r="C140">
            <v>878</v>
          </cell>
          <cell r="D140">
            <v>1915</v>
          </cell>
          <cell r="E140">
            <v>975</v>
          </cell>
          <cell r="F140">
            <v>940</v>
          </cell>
        </row>
        <row r="141">
          <cell r="C141">
            <v>1403</v>
          </cell>
          <cell r="D141">
            <v>3198</v>
          </cell>
          <cell r="E141">
            <v>1660</v>
          </cell>
          <cell r="F141">
            <v>1538</v>
          </cell>
        </row>
        <row r="142">
          <cell r="C142">
            <v>647</v>
          </cell>
          <cell r="D142">
            <v>1483</v>
          </cell>
          <cell r="E142">
            <v>778</v>
          </cell>
          <cell r="F142">
            <v>705</v>
          </cell>
        </row>
        <row r="143">
          <cell r="C143">
            <v>741</v>
          </cell>
          <cell r="D143">
            <v>1662</v>
          </cell>
          <cell r="E143">
            <v>890</v>
          </cell>
          <cell r="F143">
            <v>772</v>
          </cell>
        </row>
        <row r="145">
          <cell r="C145">
            <v>7</v>
          </cell>
          <cell r="D145">
            <v>18</v>
          </cell>
          <cell r="E145">
            <v>6</v>
          </cell>
          <cell r="F145">
            <v>12</v>
          </cell>
        </row>
        <row r="146">
          <cell r="C146">
            <v>862</v>
          </cell>
          <cell r="D146">
            <v>1873</v>
          </cell>
          <cell r="E146">
            <v>922</v>
          </cell>
          <cell r="F146">
            <v>951</v>
          </cell>
        </row>
        <row r="147">
          <cell r="C147">
            <v>883</v>
          </cell>
          <cell r="D147">
            <v>2052</v>
          </cell>
          <cell r="E147">
            <v>1073</v>
          </cell>
          <cell r="F147">
            <v>979</v>
          </cell>
        </row>
        <row r="148">
          <cell r="C148">
            <v>1045</v>
          </cell>
          <cell r="D148">
            <v>2248</v>
          </cell>
          <cell r="E148">
            <v>1154</v>
          </cell>
          <cell r="F148">
            <v>1094</v>
          </cell>
        </row>
        <row r="149">
          <cell r="C149">
            <v>539</v>
          </cell>
          <cell r="D149">
            <v>1340</v>
          </cell>
          <cell r="E149">
            <v>655</v>
          </cell>
          <cell r="F149">
            <v>685</v>
          </cell>
        </row>
        <row r="151">
          <cell r="C151">
            <v>601</v>
          </cell>
          <cell r="D151">
            <v>1856</v>
          </cell>
          <cell r="E151">
            <v>935</v>
          </cell>
          <cell r="F151">
            <v>921</v>
          </cell>
        </row>
        <row r="152">
          <cell r="C152">
            <v>332</v>
          </cell>
          <cell r="D152">
            <v>729</v>
          </cell>
          <cell r="E152">
            <v>367</v>
          </cell>
          <cell r="F152">
            <v>362</v>
          </cell>
        </row>
        <row r="155">
          <cell r="C155">
            <v>49342</v>
          </cell>
          <cell r="D155">
            <v>106308</v>
          </cell>
          <cell r="E155">
            <v>54084</v>
          </cell>
          <cell r="F155">
            <v>52224</v>
          </cell>
        </row>
        <row r="156">
          <cell r="C156">
            <v>27337</v>
          </cell>
          <cell r="D156">
            <v>58026</v>
          </cell>
          <cell r="E156">
            <v>29758</v>
          </cell>
          <cell r="F156">
            <v>28268</v>
          </cell>
        </row>
        <row r="157">
          <cell r="C157">
            <v>19301</v>
          </cell>
          <cell r="D157">
            <v>39641</v>
          </cell>
          <cell r="E157">
            <v>19818</v>
          </cell>
          <cell r="F157">
            <v>19823</v>
          </cell>
        </row>
        <row r="158">
          <cell r="C158">
            <v>19662</v>
          </cell>
          <cell r="D158">
            <v>44394</v>
          </cell>
          <cell r="E158">
            <v>22338</v>
          </cell>
          <cell r="F158">
            <v>22056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/>
  <dimension ref="A2:K157"/>
  <sheetViews>
    <sheetView tabSelected="1"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155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f>SUM(C11:C73)+SUM(C74:C144)</f>
        <v>115694</v>
      </c>
      <c r="D9" s="12">
        <f>SUM(D11:D73)+SUM(D74:D144)</f>
        <v>248392</v>
      </c>
      <c r="E9" s="12">
        <f>SUM(E11:E73)+SUM(E74:E144)</f>
        <v>125955</v>
      </c>
      <c r="F9" s="12">
        <f>SUM(F11:F73)+SUM(F74:F144)</f>
        <v>122437</v>
      </c>
      <c r="G9" s="22">
        <f>SUM(G11:G73)+SUM(G74:G144)</f>
        <v>52</v>
      </c>
      <c r="H9" s="22">
        <f>SUM(H11:H73)+SUM(H74:H144)</f>
        <v>23</v>
      </c>
      <c r="I9" s="22">
        <f>SUM(I11:I73)+SUM(I74:I144)</f>
        <v>-43</v>
      </c>
      <c r="J9" s="23">
        <f>SUM(J11:J73)+SUM(J74:J144)</f>
        <v>66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f>VLOOKUP($B$11,入力シート２,2,FALSE)</f>
        <v>1156</v>
      </c>
      <c r="D11" s="34">
        <f>SUM(E11:F11)</f>
        <v>2366</v>
      </c>
      <c r="E11" s="33">
        <f>VLOOKUP($B$11,入力シート２,3,FALSE)</f>
        <v>1150</v>
      </c>
      <c r="F11" s="33">
        <f>VLOOKUP($B$11,入力シート２,4,FALSE)</f>
        <v>1216</v>
      </c>
      <c r="G11" s="31">
        <f>IF(C11-'[2]住基人口(30.6.1)'!C11=0,"―",C11-'[2]住基人口(30.6.1)'!C11)</f>
        <v>2</v>
      </c>
      <c r="H11" s="31">
        <f>IF(D11-'[2]住基人口(30.6.1)'!D11=0,"―",D11-'[2]住基人口(30.6.1)'!D11)</f>
        <v>1</v>
      </c>
      <c r="I11" s="31">
        <f>IF(E11-'[2]住基人口(30.6.1)'!E11=0,"―",E11-'[2]住基人口(30.6.1)'!E11)</f>
        <v>2</v>
      </c>
      <c r="J11" s="31">
        <f>IF(F11-'[2]住基人口(30.6.1)'!F11=0,"―",F11-'[2]住基人口(30.6.1)'!F11)</f>
        <v>-1</v>
      </c>
    </row>
    <row r="12" spans="2:10" ht="15.75" customHeight="1">
      <c r="B12" s="32" t="s">
        <v>85</v>
      </c>
      <c r="C12" s="33">
        <f>VLOOKUP($B$12,入力シート２,2,FALSE)</f>
        <v>1408</v>
      </c>
      <c r="D12" s="34">
        <f>SUM(E12:F12)</f>
        <v>2822</v>
      </c>
      <c r="E12" s="33">
        <f>VLOOKUP($B$12,入力シート２,3,FALSE)</f>
        <v>1344</v>
      </c>
      <c r="F12" s="33">
        <f>VLOOKUP($B$12,入力シート２,4,FALSE)</f>
        <v>1478</v>
      </c>
      <c r="G12" s="31">
        <f>IF(C12-'[2]住基人口(30.6.1)'!C12=0,"―",C12-'[2]住基人口(30.6.1)'!C12)</f>
        <v>-6</v>
      </c>
      <c r="H12" s="31">
        <f>IF(D12-'[2]住基人口(30.6.1)'!D12=0,"―",D12-'[2]住基人口(30.6.1)'!D12)</f>
        <v>-6</v>
      </c>
      <c r="I12" s="31">
        <f>IF(E12-'[2]住基人口(30.6.1)'!E12=0,"―",E12-'[2]住基人口(30.6.1)'!E12)</f>
        <v>-5</v>
      </c>
      <c r="J12" s="31">
        <f>IF(F12-'[2]住基人口(30.6.1)'!F12=0,"―",F12-'[2]住基人口(30.6.1)'!F12)</f>
        <v>-1</v>
      </c>
    </row>
    <row r="13" spans="2:10" ht="15.75" customHeight="1">
      <c r="B13" s="32" t="s">
        <v>86</v>
      </c>
      <c r="C13" s="33">
        <f>VLOOKUP($B$13,入力シート２,2,FALSE)</f>
        <v>978</v>
      </c>
      <c r="D13" s="34">
        <f>SUM(E13:F13)</f>
        <v>1955</v>
      </c>
      <c r="E13" s="33">
        <f>VLOOKUP($B$13,入力シート２,3,FALSE)</f>
        <v>964</v>
      </c>
      <c r="F13" s="33">
        <f>VLOOKUP($B$13,入力シート２,4,FALSE)</f>
        <v>991</v>
      </c>
      <c r="G13" s="31">
        <f>IF(C13-'[2]住基人口(30.6.1)'!C13=0,"―",C13-'[2]住基人口(30.6.1)'!C13)</f>
        <v>11</v>
      </c>
      <c r="H13" s="31">
        <f>IF(D13-'[2]住基人口(30.6.1)'!D13=0,"―",D13-'[2]住基人口(30.6.1)'!D13)</f>
        <v>12</v>
      </c>
      <c r="I13" s="31">
        <f>IF(E13-'[2]住基人口(30.6.1)'!E13=0,"―",E13-'[2]住基人口(30.6.1)'!E13)</f>
        <v>6</v>
      </c>
      <c r="J13" s="31">
        <f>IF(F13-'[2]住基人口(30.6.1)'!F13=0,"―",F13-'[2]住基人口(30.6.1)'!F13)</f>
        <v>6</v>
      </c>
    </row>
    <row r="14" spans="2:10" ht="15.75" customHeight="1">
      <c r="B14" s="32" t="s">
        <v>87</v>
      </c>
      <c r="C14" s="33">
        <f>VLOOKUP($B$14,入力シート２,2,FALSE)</f>
        <v>795</v>
      </c>
      <c r="D14" s="34">
        <f>SUM(E14:F14)</f>
        <v>1752</v>
      </c>
      <c r="E14" s="33">
        <f>VLOOKUP($B$14,入力シート２,3,FALSE)</f>
        <v>880</v>
      </c>
      <c r="F14" s="33">
        <f>VLOOKUP($B$14,入力シート２,4,FALSE)</f>
        <v>872</v>
      </c>
      <c r="G14" s="31">
        <f>IF(C14-'[2]住基人口(30.6.1)'!C14=0,"―",C14-'[2]住基人口(30.6.1)'!C14)</f>
        <v>5</v>
      </c>
      <c r="H14" s="31">
        <f>IF(D14-'[2]住基人口(30.6.1)'!D14=0,"―",D14-'[2]住基人口(30.6.1)'!D14)</f>
        <v>6</v>
      </c>
      <c r="I14" s="31">
        <f>IF(E14-'[2]住基人口(30.6.1)'!E14=0,"―",E14-'[2]住基人口(30.6.1)'!E14)</f>
        <v>4</v>
      </c>
      <c r="J14" s="31">
        <f>IF(F14-'[2]住基人口(30.6.1)'!F14=0,"―",F14-'[2]住基人口(30.6.1)'!F14)</f>
        <v>2</v>
      </c>
    </row>
    <row r="15" spans="2:10" ht="15.75" customHeight="1">
      <c r="B15" s="32" t="s">
        <v>88</v>
      </c>
      <c r="C15" s="33">
        <f>VLOOKUP($B$15,入力シート２,2,FALSE)</f>
        <v>693</v>
      </c>
      <c r="D15" s="34">
        <f>SUM(E15:F15)</f>
        <v>1451</v>
      </c>
      <c r="E15" s="33">
        <f>VLOOKUP($B$15,入力シート２,3,FALSE)</f>
        <v>716</v>
      </c>
      <c r="F15" s="33">
        <f>VLOOKUP($B$15,入力シート２,4,FALSE)</f>
        <v>735</v>
      </c>
      <c r="G15" s="31">
        <f>IF(C15-'[2]住基人口(30.6.1)'!C15=0,"―",C15-'[2]住基人口(30.6.1)'!C15)</f>
        <v>3</v>
      </c>
      <c r="H15" s="31">
        <f>IF(D15-'[2]住基人口(30.6.1)'!D15=0,"―",D15-'[2]住基人口(30.6.1)'!D15)</f>
        <v>3</v>
      </c>
      <c r="I15" s="31">
        <f>IF(E15-'[2]住基人口(30.6.1)'!E15=0,"―",E15-'[2]住基人口(30.6.1)'!E15)</f>
        <v>2</v>
      </c>
      <c r="J15" s="31">
        <f>IF(F15-'[2]住基人口(30.6.1)'!F15=0,"―",F15-'[2]住基人口(30.6.1)'!F15)</f>
        <v>1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f>VLOOKUP($B$17,入力シート２,2,FALSE)</f>
        <v>401</v>
      </c>
      <c r="D17" s="34">
        <f>SUM(E17:F17)</f>
        <v>846</v>
      </c>
      <c r="E17" s="33">
        <f>VLOOKUP($B$17,入力シート２,3,FALSE)</f>
        <v>440</v>
      </c>
      <c r="F17" s="33">
        <f>VLOOKUP($B$17,入力シート２,4,FALSE)</f>
        <v>406</v>
      </c>
      <c r="G17" s="31" t="str">
        <f>IF(C17-'[2]住基人口(30.6.1)'!C17=0,"―",C17-'[2]住基人口(30.6.1)'!C17)</f>
        <v>―</v>
      </c>
      <c r="H17" s="31">
        <f>IF(D17-'[2]住基人口(30.6.1)'!D17=0,"―",D17-'[2]住基人口(30.6.1)'!D17)</f>
        <v>-2</v>
      </c>
      <c r="I17" s="31">
        <f>IF(E17-'[2]住基人口(30.6.1)'!E17=0,"―",E17-'[2]住基人口(30.6.1)'!E17)</f>
        <v>-1</v>
      </c>
      <c r="J17" s="31">
        <f>IF(F17-'[2]住基人口(30.6.1)'!F17=0,"―",F17-'[2]住基人口(30.6.1)'!F17)</f>
        <v>-1</v>
      </c>
    </row>
    <row r="18" spans="2:10" ht="15.75" customHeight="1">
      <c r="B18" s="32" t="s">
        <v>89</v>
      </c>
      <c r="C18" s="33">
        <f>VLOOKUP($B$18,入力シート２,2,FALSE)</f>
        <v>630</v>
      </c>
      <c r="D18" s="34">
        <f>SUM(E18:F18)</f>
        <v>1353</v>
      </c>
      <c r="E18" s="33">
        <f>VLOOKUP($B$18,入力シート２,3,FALSE)</f>
        <v>691</v>
      </c>
      <c r="F18" s="33">
        <f>VLOOKUP($B$18,入力シート２,4,FALSE)</f>
        <v>662</v>
      </c>
      <c r="G18" s="31" t="str">
        <f>IF(C18-'[2]住基人口(30.6.1)'!C18=0,"―",C18-'[2]住基人口(30.6.1)'!C18)</f>
        <v>―</v>
      </c>
      <c r="H18" s="31">
        <f>IF(D18-'[2]住基人口(30.6.1)'!D18=0,"―",D18-'[2]住基人口(30.6.1)'!D18)</f>
        <v>-2</v>
      </c>
      <c r="I18" s="31" t="str">
        <f>IF(E18-'[2]住基人口(30.6.1)'!E18=0,"―",E18-'[2]住基人口(30.6.1)'!E18)</f>
        <v>―</v>
      </c>
      <c r="J18" s="31">
        <f>IF(F18-'[2]住基人口(30.6.1)'!F18=0,"―",F18-'[2]住基人口(30.6.1)'!F18)</f>
        <v>-2</v>
      </c>
    </row>
    <row r="19" spans="2:10" ht="15.75" customHeight="1">
      <c r="B19" s="32" t="s">
        <v>30</v>
      </c>
      <c r="C19" s="33">
        <f>VLOOKUP($B$19,入力シート２,2,FALSE)</f>
        <v>909</v>
      </c>
      <c r="D19" s="34">
        <f>SUM(E19:F19)</f>
        <v>1756</v>
      </c>
      <c r="E19" s="33">
        <f>VLOOKUP($B$19,入力シート２,3,FALSE)</f>
        <v>897</v>
      </c>
      <c r="F19" s="33">
        <f>VLOOKUP($B$19,入力シート２,4,FALSE)</f>
        <v>859</v>
      </c>
      <c r="G19" s="31">
        <f>IF(C19-'[2]住基人口(30.6.1)'!C19=0,"―",C19-'[2]住基人口(30.6.1)'!C19)</f>
        <v>-6</v>
      </c>
      <c r="H19" s="31">
        <f>IF(D19-'[2]住基人口(30.6.1)'!D19=0,"―",D19-'[2]住基人口(30.6.1)'!D19)</f>
        <v>-12</v>
      </c>
      <c r="I19" s="31">
        <f>IF(E19-'[2]住基人口(30.6.1)'!E19=0,"―",E19-'[2]住基人口(30.6.1)'!E19)</f>
        <v>-1</v>
      </c>
      <c r="J19" s="31">
        <f>IF(F19-'[2]住基人口(30.6.1)'!F19=0,"―",F19-'[2]住基人口(30.6.1)'!F19)</f>
        <v>-11</v>
      </c>
    </row>
    <row r="20" spans="2:10" ht="15.75" customHeight="1">
      <c r="B20" s="32" t="s">
        <v>31</v>
      </c>
      <c r="C20" s="33">
        <f>VLOOKUP($B$20,入力シート２,2,FALSE)</f>
        <v>1021</v>
      </c>
      <c r="D20" s="34">
        <f>SUM(E20:F20)</f>
        <v>2203</v>
      </c>
      <c r="E20" s="33">
        <f>VLOOKUP($B$20,入力シート２,3,FALSE)</f>
        <v>1092</v>
      </c>
      <c r="F20" s="33">
        <f>VLOOKUP($B$20,入力シート２,4,FALSE)</f>
        <v>1111</v>
      </c>
      <c r="G20" s="31">
        <f>IF(C20-'[2]住基人口(30.6.1)'!C20=0,"―",C20-'[2]住基人口(30.6.1)'!C20)</f>
        <v>10</v>
      </c>
      <c r="H20" s="31">
        <f>IF(D20-'[2]住基人口(30.6.1)'!D20=0,"―",D20-'[2]住基人口(30.6.1)'!D20)</f>
        <v>19</v>
      </c>
      <c r="I20" s="31">
        <f>IF(E20-'[2]住基人口(30.6.1)'!E20=0,"―",E20-'[2]住基人口(30.6.1)'!E20)</f>
        <v>10</v>
      </c>
      <c r="J20" s="31">
        <f>IF(F20-'[2]住基人口(30.6.1)'!F20=0,"―",F20-'[2]住基人口(30.6.1)'!F20)</f>
        <v>9</v>
      </c>
    </row>
    <row r="21" spans="2:10" ht="15.75" customHeight="1">
      <c r="B21" s="32" t="s">
        <v>32</v>
      </c>
      <c r="C21" s="33">
        <f>VLOOKUP($B$21,入力シート２,2,FALSE)</f>
        <v>655</v>
      </c>
      <c r="D21" s="34">
        <f>SUM(E21:F21)</f>
        <v>1602</v>
      </c>
      <c r="E21" s="33">
        <f>VLOOKUP($B$21,入力シート２,3,FALSE)</f>
        <v>821</v>
      </c>
      <c r="F21" s="33">
        <f>VLOOKUP($B$21,入力シート２,4,FALSE)</f>
        <v>781</v>
      </c>
      <c r="G21" s="31">
        <f>IF(C21-'[2]住基人口(30.6.1)'!C21=0,"―",C21-'[2]住基人口(30.6.1)'!C21)</f>
        <v>-3</v>
      </c>
      <c r="H21" s="31">
        <f>IF(D21-'[2]住基人口(30.6.1)'!D21=0,"―",D21-'[2]住基人口(30.6.1)'!D21)</f>
        <v>-12</v>
      </c>
      <c r="I21" s="31">
        <f>IF(E21-'[2]住基人口(30.6.1)'!E21=0,"―",E21-'[2]住基人口(30.6.1)'!E21)</f>
        <v>-9</v>
      </c>
      <c r="J21" s="31">
        <f>IF(F21-'[2]住基人口(30.6.1)'!F21=0,"―",F21-'[2]住基人口(30.6.1)'!F21)</f>
        <v>-3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f>VLOOKUP($B$23,入力シート２,2,FALSE)</f>
        <v>1010</v>
      </c>
      <c r="D23" s="34">
        <f>SUM(E23:F23)</f>
        <v>1877</v>
      </c>
      <c r="E23" s="33">
        <f>VLOOKUP($B$23,入力シート２,3,FALSE)</f>
        <v>938</v>
      </c>
      <c r="F23" s="33">
        <f>VLOOKUP($B$23,入力シート２,4,FALSE)</f>
        <v>939</v>
      </c>
      <c r="G23" s="31">
        <f>IF(C23-'[2]住基人口(30.6.1)'!C23=0,"―",C23-'[2]住基人口(30.6.1)'!C23)</f>
        <v>6</v>
      </c>
      <c r="H23" s="31">
        <f>IF(D23-'[2]住基人口(30.6.1)'!D23=0,"―",D23-'[2]住基人口(30.6.1)'!D23)</f>
        <v>5</v>
      </c>
      <c r="I23" s="31">
        <f>IF(E23-'[2]住基人口(30.6.1)'!E23=0,"―",E23-'[2]住基人口(30.6.1)'!E23)</f>
        <v>1</v>
      </c>
      <c r="J23" s="31">
        <f>IF(F23-'[2]住基人口(30.6.1)'!F23=0,"―",F23-'[2]住基人口(30.6.1)'!F23)</f>
        <v>4</v>
      </c>
    </row>
    <row r="24" spans="2:10" ht="15.75" customHeight="1">
      <c r="B24" s="32" t="s">
        <v>6</v>
      </c>
      <c r="C24" s="33">
        <f>VLOOKUP($B$24,入力シート２,2,FALSE)</f>
        <v>7178</v>
      </c>
      <c r="D24" s="34">
        <f>SUM(E24:F24)</f>
        <v>13483</v>
      </c>
      <c r="E24" s="33">
        <f>VLOOKUP($B$24,入力シート２,3,FALSE)</f>
        <v>6838</v>
      </c>
      <c r="F24" s="33">
        <f>VLOOKUP($B$24,入力シート２,4,FALSE)</f>
        <v>6645</v>
      </c>
      <c r="G24" s="31">
        <f>IF(C24-'[2]住基人口(30.6.1)'!C24=0,"―",C24-'[2]住基人口(30.6.1)'!C24)</f>
        <v>14</v>
      </c>
      <c r="H24" s="31">
        <f>IF(D24-'[2]住基人口(30.6.1)'!D24=0,"―",D24-'[2]住基人口(30.6.1)'!D24)</f>
        <v>15</v>
      </c>
      <c r="I24" s="31">
        <f>IF(E24-'[2]住基人口(30.6.1)'!E24=0,"―",E24-'[2]住基人口(30.6.1)'!E24)</f>
        <v>-1</v>
      </c>
      <c r="J24" s="31">
        <f>IF(F24-'[2]住基人口(30.6.1)'!F24=0,"―",F24-'[2]住基人口(30.6.1)'!F24)</f>
        <v>16</v>
      </c>
    </row>
    <row r="25" spans="2:10" ht="15.75" customHeight="1">
      <c r="B25" s="32" t="s">
        <v>7</v>
      </c>
      <c r="C25" s="33">
        <f>VLOOKUP($B$25,入力シート２,2,FALSE)</f>
        <v>4008</v>
      </c>
      <c r="D25" s="34">
        <f>SUM(E25:F25)</f>
        <v>9074</v>
      </c>
      <c r="E25" s="33">
        <f>VLOOKUP($B$25,入力シート２,3,FALSE)</f>
        <v>4634</v>
      </c>
      <c r="F25" s="33">
        <f>VLOOKUP($B$25,入力シート２,4,FALSE)</f>
        <v>4440</v>
      </c>
      <c r="G25" s="31">
        <f>IF(C25-'[2]住基人口(30.6.1)'!C25=0,"―",C25-'[2]住基人口(30.6.1)'!C25)</f>
        <v>1</v>
      </c>
      <c r="H25" s="31">
        <f>IF(D25-'[2]住基人口(30.6.1)'!D25=0,"―",D25-'[2]住基人口(30.6.1)'!D25)</f>
        <v>13</v>
      </c>
      <c r="I25" s="31">
        <f>IF(E25-'[2]住基人口(30.6.1)'!E25=0,"―",E25-'[2]住基人口(30.6.1)'!E25)</f>
        <v>5</v>
      </c>
      <c r="J25" s="31">
        <f>IF(F25-'[2]住基人口(30.6.1)'!F25=0,"―",F25-'[2]住基人口(30.6.1)'!F25)</f>
        <v>8</v>
      </c>
    </row>
    <row r="26" spans="2:10" ht="15.75" customHeight="1">
      <c r="B26" s="32" t="s">
        <v>90</v>
      </c>
      <c r="C26" s="33">
        <f>VLOOKUP($B$26,入力シート２,2,FALSE)</f>
        <v>604</v>
      </c>
      <c r="D26" s="34">
        <f>SUM(E26:F26)</f>
        <v>1107</v>
      </c>
      <c r="E26" s="33">
        <f>VLOOKUP($B$26,入力シート２,3,FALSE)</f>
        <v>596</v>
      </c>
      <c r="F26" s="33">
        <f>VLOOKUP($B$26,入力シート２,4,FALSE)</f>
        <v>511</v>
      </c>
      <c r="G26" s="31">
        <f>IF(C26-'[2]住基人口(30.6.1)'!C26=0,"―",C26-'[2]住基人口(30.6.1)'!C26)</f>
        <v>3</v>
      </c>
      <c r="H26" s="31">
        <f>IF(D26-'[2]住基人口(30.6.1)'!D26=0,"―",D26-'[2]住基人口(30.6.1)'!D26)</f>
        <v>3</v>
      </c>
      <c r="I26" s="31">
        <f>IF(E26-'[2]住基人口(30.6.1)'!E26=0,"―",E26-'[2]住基人口(30.6.1)'!E26)</f>
        <v>1</v>
      </c>
      <c r="J26" s="31">
        <f>IF(F26-'[2]住基人口(30.6.1)'!F26=0,"―",F26-'[2]住基人口(30.6.1)'!F26)</f>
        <v>2</v>
      </c>
    </row>
    <row r="27" spans="2:10" ht="15.75" customHeight="1">
      <c r="B27" s="32" t="s">
        <v>34</v>
      </c>
      <c r="C27" s="33">
        <f>VLOOKUP($B$27,入力シート２,2,FALSE)</f>
        <v>728</v>
      </c>
      <c r="D27" s="34">
        <f>SUM(E27:F27)</f>
        <v>1459</v>
      </c>
      <c r="E27" s="33">
        <f>VLOOKUP($B$27,入力シート２,3,FALSE)</f>
        <v>742</v>
      </c>
      <c r="F27" s="33">
        <f>VLOOKUP($B$27,入力シート２,4,FALSE)</f>
        <v>717</v>
      </c>
      <c r="G27" s="31">
        <f>IF(C27-'[2]住基人口(30.6.1)'!C27=0,"―",C27-'[2]住基人口(30.6.1)'!C27)</f>
        <v>-1</v>
      </c>
      <c r="H27" s="31">
        <f>IF(D27-'[2]住基人口(30.6.1)'!D27=0,"―",D27-'[2]住基人口(30.6.1)'!D27)</f>
        <v>-4</v>
      </c>
      <c r="I27" s="31">
        <f>IF(E27-'[2]住基人口(30.6.1)'!E27=0,"―",E27-'[2]住基人口(30.6.1)'!E27)</f>
        <v>-3</v>
      </c>
      <c r="J27" s="31">
        <f>IF(F27-'[2]住基人口(30.6.1)'!F27=0,"―",F27-'[2]住基人口(30.6.1)'!F27)</f>
        <v>-1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f>VLOOKUP($B$29,入力シート２,2,FALSE)</f>
        <v>829</v>
      </c>
      <c r="D29" s="34">
        <f>SUM(E29:F29)</f>
        <v>1618</v>
      </c>
      <c r="E29" s="33">
        <f>VLOOKUP($B$29,入力シート２,3,FALSE)</f>
        <v>860</v>
      </c>
      <c r="F29" s="33">
        <f>VLOOKUP($B$29,入力シート２,4,FALSE)</f>
        <v>758</v>
      </c>
      <c r="G29" s="31">
        <f>IF(C29-'[2]住基人口(30.6.1)'!C29=0,"―",C29-'[2]住基人口(30.6.1)'!C29)</f>
        <v>5</v>
      </c>
      <c r="H29" s="31">
        <f>IF(D29-'[2]住基人口(30.6.1)'!D29=0,"―",D29-'[2]住基人口(30.6.1)'!D29)</f>
        <v>5</v>
      </c>
      <c r="I29" s="31">
        <f>IF(E29-'[2]住基人口(30.6.1)'!E29=0,"―",E29-'[2]住基人口(30.6.1)'!E29)</f>
        <v>7</v>
      </c>
      <c r="J29" s="31">
        <f>IF(F29-'[2]住基人口(30.6.1)'!F29=0,"―",F29-'[2]住基人口(30.6.1)'!F29)</f>
        <v>-2</v>
      </c>
    </row>
    <row r="30" spans="2:10" ht="15.75" customHeight="1">
      <c r="B30" s="32" t="s">
        <v>36</v>
      </c>
      <c r="C30" s="33">
        <f>VLOOKUP($B$30,入力シート２,2,FALSE)</f>
        <v>701</v>
      </c>
      <c r="D30" s="34">
        <f>SUM(E30:F30)</f>
        <v>1609</v>
      </c>
      <c r="E30" s="33">
        <f>VLOOKUP($B$30,入力シート２,3,FALSE)</f>
        <v>850</v>
      </c>
      <c r="F30" s="33">
        <f>VLOOKUP($B$30,入力シート２,4,FALSE)</f>
        <v>759</v>
      </c>
      <c r="G30" s="31">
        <f>IF(C30-'[2]住基人口(30.6.1)'!C30=0,"―",C30-'[2]住基人口(30.6.1)'!C30)</f>
        <v>-8</v>
      </c>
      <c r="H30" s="31">
        <f>IF(D30-'[2]住基人口(30.6.1)'!D30=0,"―",D30-'[2]住基人口(30.6.1)'!D30)</f>
        <v>-9</v>
      </c>
      <c r="I30" s="31">
        <f>IF(E30-'[2]住基人口(30.6.1)'!E30=0,"―",E30-'[2]住基人口(30.6.1)'!E30)</f>
        <v>-10</v>
      </c>
      <c r="J30" s="31">
        <f>IF(F30-'[2]住基人口(30.6.1)'!F30=0,"―",F30-'[2]住基人口(30.6.1)'!F30)</f>
        <v>1</v>
      </c>
    </row>
    <row r="31" spans="2:10" ht="15.75" customHeight="1">
      <c r="B31" s="32" t="s">
        <v>37</v>
      </c>
      <c r="C31" s="33">
        <f>VLOOKUP($B$31,入力シート２,2,FALSE)</f>
        <v>338</v>
      </c>
      <c r="D31" s="34">
        <f>SUM(E31:F31)</f>
        <v>589</v>
      </c>
      <c r="E31" s="33">
        <f>VLOOKUP($B$31,入力シート２,3,FALSE)</f>
        <v>311</v>
      </c>
      <c r="F31" s="33">
        <f>VLOOKUP($B$31,入力シート２,4,FALSE)</f>
        <v>278</v>
      </c>
      <c r="G31" s="31">
        <f>IF(C31-'[2]住基人口(30.6.1)'!C31=0,"―",C31-'[2]住基人口(30.6.1)'!C31)</f>
        <v>2</v>
      </c>
      <c r="H31" s="31" t="str">
        <f>IF(D31-'[2]住基人口(30.6.1)'!D31=0,"―",D31-'[2]住基人口(30.6.1)'!D31)</f>
        <v>―</v>
      </c>
      <c r="I31" s="31">
        <f>IF(E31-'[2]住基人口(30.6.1)'!E31=0,"―",E31-'[2]住基人口(30.6.1)'!E31)</f>
        <v>-1</v>
      </c>
      <c r="J31" s="31">
        <f>IF(F31-'[2]住基人口(30.6.1)'!F31=0,"―",F31-'[2]住基人口(30.6.1)'!F31)</f>
        <v>1</v>
      </c>
    </row>
    <row r="32" spans="2:10" ht="15.75" customHeight="1">
      <c r="B32" s="32" t="s">
        <v>92</v>
      </c>
      <c r="C32" s="33">
        <f>VLOOKUP($B$32,入力シート２,2,FALSE)</f>
        <v>611</v>
      </c>
      <c r="D32" s="34">
        <f>SUM(E32:F32)</f>
        <v>1368</v>
      </c>
      <c r="E32" s="33">
        <f>VLOOKUP($B$32,入力シート２,3,FALSE)</f>
        <v>670</v>
      </c>
      <c r="F32" s="33">
        <f>VLOOKUP($B$32,入力シート２,4,FALSE)</f>
        <v>698</v>
      </c>
      <c r="G32" s="31">
        <f>IF(C32-'[2]住基人口(30.6.1)'!C32=0,"―",C32-'[2]住基人口(30.6.1)'!C32)</f>
        <v>-3</v>
      </c>
      <c r="H32" s="31">
        <f>IF(D32-'[2]住基人口(30.6.1)'!D32=0,"―",D32-'[2]住基人口(30.6.1)'!D32)</f>
        <v>-5</v>
      </c>
      <c r="I32" s="31">
        <f>IF(E32-'[2]住基人口(30.6.1)'!E32=0,"―",E32-'[2]住基人口(30.6.1)'!E32)</f>
        <v>-1</v>
      </c>
      <c r="J32" s="31">
        <f>IF(F32-'[2]住基人口(30.6.1)'!F32=0,"―",F32-'[2]住基人口(30.6.1)'!F32)</f>
        <v>-4</v>
      </c>
    </row>
    <row r="33" spans="2:10" ht="15.75" customHeight="1">
      <c r="B33" s="32" t="s">
        <v>38</v>
      </c>
      <c r="C33" s="33">
        <f>VLOOKUP($B$33,入力シート２,2,FALSE)</f>
        <v>1737</v>
      </c>
      <c r="D33" s="34">
        <f>SUM(E33:F33)</f>
        <v>3544</v>
      </c>
      <c r="E33" s="33">
        <f>VLOOKUP($B$33,入力シート２,3,FALSE)</f>
        <v>1757</v>
      </c>
      <c r="F33" s="33">
        <f>VLOOKUP($B$33,入力シート２,4,FALSE)</f>
        <v>1787</v>
      </c>
      <c r="G33" s="31">
        <f>IF(C33-'[2]住基人口(30.6.1)'!C33=0,"―",C33-'[2]住基人口(30.6.1)'!C33)</f>
        <v>9</v>
      </c>
      <c r="H33" s="31">
        <f>IF(D33-'[2]住基人口(30.6.1)'!D33=0,"―",D33-'[2]住基人口(30.6.1)'!D33)</f>
        <v>1</v>
      </c>
      <c r="I33" s="31" t="str">
        <f>IF(E33-'[2]住基人口(30.6.1)'!E33=0,"―",E33-'[2]住基人口(30.6.1)'!E33)</f>
        <v>―</v>
      </c>
      <c r="J33" s="31">
        <f>IF(F33-'[2]住基人口(30.6.1)'!F33=0,"―",F33-'[2]住基人口(30.6.1)'!F33)</f>
        <v>1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f>VLOOKUP($B$35,入力シート２,2,FALSE)</f>
        <v>1428</v>
      </c>
      <c r="D35" s="34">
        <f>SUM(E35:F35)</f>
        <v>2773</v>
      </c>
      <c r="E35" s="33">
        <f>VLOOKUP($B$35,入力シート２,3,FALSE)</f>
        <v>1306</v>
      </c>
      <c r="F35" s="37">
        <f>VLOOKUP($B$35,入力シート２,4,FALSE)</f>
        <v>1467</v>
      </c>
      <c r="G35" s="31">
        <f>IF(C35-'[2]住基人口(30.6.1)'!C35=0,"―",C35-'[2]住基人口(30.6.1)'!C35)</f>
        <v>15</v>
      </c>
      <c r="H35" s="31">
        <f>IF(D35-'[2]住基人口(30.6.1)'!D35=0,"―",D35-'[2]住基人口(30.6.1)'!D35)</f>
        <v>25</v>
      </c>
      <c r="I35" s="31">
        <f>IF(E35-'[2]住基人口(30.6.1)'!E35=0,"―",E35-'[2]住基人口(30.6.1)'!E35)</f>
        <v>13</v>
      </c>
      <c r="J35" s="31">
        <f>IF(F35-'[2]住基人口(30.6.1)'!F35=0,"―",F35-'[2]住基人口(30.6.1)'!F35)</f>
        <v>12</v>
      </c>
    </row>
    <row r="36" spans="2:10" ht="15.75" customHeight="1">
      <c r="B36" s="32" t="s">
        <v>93</v>
      </c>
      <c r="C36" s="33">
        <f>VLOOKUP($B$36,入力シート２,2,FALSE)</f>
        <v>2222</v>
      </c>
      <c r="D36" s="34">
        <f>SUM(E36:F36)</f>
        <v>3829</v>
      </c>
      <c r="E36" s="33">
        <f>VLOOKUP($B$36,入力シート２,3,FALSE)</f>
        <v>1717</v>
      </c>
      <c r="F36" s="33">
        <f>VLOOKUP($B$36,入力シート２,4,FALSE)</f>
        <v>2112</v>
      </c>
      <c r="G36" s="31">
        <f>IF(C36-'[2]住基人口(30.6.1)'!C36=0,"―",C36-'[2]住基人口(30.6.1)'!C36)</f>
        <v>-17</v>
      </c>
      <c r="H36" s="31">
        <f>IF(D36-'[2]住基人口(30.6.1)'!D36=0,"―",D36-'[2]住基人口(30.6.1)'!D36)</f>
        <v>-21</v>
      </c>
      <c r="I36" s="31">
        <f>IF(E36-'[2]住基人口(30.6.1)'!E36=0,"―",E36-'[2]住基人口(30.6.1)'!E36)</f>
        <v>-8</v>
      </c>
      <c r="J36" s="31">
        <f>IF(F36-'[2]住基人口(30.6.1)'!F36=0,"―",F36-'[2]住基人口(30.6.1)'!F36)</f>
        <v>-13</v>
      </c>
    </row>
    <row r="37" spans="2:10" ht="15.75" customHeight="1">
      <c r="B37" s="32" t="s">
        <v>40</v>
      </c>
      <c r="C37" s="33">
        <f>VLOOKUP($B$37,入力シート２,2,FALSE)</f>
        <v>1792</v>
      </c>
      <c r="D37" s="34">
        <f>SUM(E37:F37)</f>
        <v>3470</v>
      </c>
      <c r="E37" s="33">
        <f>VLOOKUP($B$37,入力シート２,3,FALSE)</f>
        <v>1674</v>
      </c>
      <c r="F37" s="33">
        <f>VLOOKUP($B$37,入力シート２,4,FALSE)</f>
        <v>1796</v>
      </c>
      <c r="G37" s="31">
        <f>IF(C37-'[2]住基人口(30.6.1)'!C37=0,"―",C37-'[2]住基人口(30.6.1)'!C37)</f>
        <v>158</v>
      </c>
      <c r="H37" s="31">
        <f>IF(D37-'[2]住基人口(30.6.1)'!D37=0,"―",D37-'[2]住基人口(30.6.1)'!D37)</f>
        <v>240</v>
      </c>
      <c r="I37" s="31">
        <f>IF(E37-'[2]住基人口(30.6.1)'!E37=0,"―",E37-'[2]住基人口(30.6.1)'!E37)</f>
        <v>111</v>
      </c>
      <c r="J37" s="31">
        <f>IF(F37-'[2]住基人口(30.6.1)'!F37=0,"―",F37-'[2]住基人口(30.6.1)'!F37)</f>
        <v>129</v>
      </c>
    </row>
    <row r="38" spans="2:10" ht="15.75" customHeight="1">
      <c r="B38" s="32" t="s">
        <v>41</v>
      </c>
      <c r="C38" s="33">
        <f>VLOOKUP($B$38,入力シート２,2,FALSE)</f>
        <v>1</v>
      </c>
      <c r="D38" s="34">
        <f>SUM(E38:F38)</f>
        <v>2</v>
      </c>
      <c r="E38" s="33">
        <f>VLOOKUP($B$38,入力シート２,3,FALSE)</f>
        <v>1</v>
      </c>
      <c r="F38" s="33">
        <f>VLOOKUP($B$38,入力シート２,4,FALSE)</f>
        <v>1</v>
      </c>
      <c r="G38" s="31" t="str">
        <f>IF(C38-'[2]住基人口(30.6.1)'!C38=0,"―",C38-'[2]住基人口(30.6.1)'!C38)</f>
        <v>―</v>
      </c>
      <c r="H38" s="31" t="str">
        <f>IF(D38-'[2]住基人口(30.6.1)'!D38=0,"―",D38-'[2]住基人口(30.6.1)'!D38)</f>
        <v>―</v>
      </c>
      <c r="I38" s="31" t="str">
        <f>IF(E38-'[2]住基人口(30.6.1)'!E38=0,"―",E38-'[2]住基人口(30.6.1)'!E38)</f>
        <v>―</v>
      </c>
      <c r="J38" s="31" t="str">
        <f>IF(F38-'[2]住基人口(30.6.1)'!F38=0,"―",F38-'[2]住基人口(30.6.1)'!F38)</f>
        <v>―</v>
      </c>
    </row>
    <row r="39" spans="2:10" ht="15.75" customHeight="1">
      <c r="B39" s="32" t="s">
        <v>42</v>
      </c>
      <c r="C39" s="33">
        <f>VLOOKUP($B$39,入力シート２,2,FALSE)</f>
        <v>228</v>
      </c>
      <c r="D39" s="34">
        <f>SUM(E39:F39)</f>
        <v>387</v>
      </c>
      <c r="E39" s="33">
        <f>VLOOKUP($B$39,入力シート２,3,FALSE)</f>
        <v>200</v>
      </c>
      <c r="F39" s="33">
        <f>VLOOKUP($B$39,入力シート２,4,FALSE)</f>
        <v>187</v>
      </c>
      <c r="G39" s="31">
        <f>IF(C39-'[2]住基人口(30.6.1)'!C39=0,"―",C39-'[2]住基人口(30.6.1)'!C39)</f>
        <v>-159</v>
      </c>
      <c r="H39" s="31">
        <f>IF(D39-'[2]住基人口(30.6.1)'!D39=0,"―",D39-'[2]住基人口(30.6.1)'!D39)</f>
        <v>-239</v>
      </c>
      <c r="I39" s="31">
        <f>IF(E39-'[2]住基人口(30.6.1)'!E39=0,"―",E39-'[2]住基人口(30.6.1)'!E39)</f>
        <v>-115</v>
      </c>
      <c r="J39" s="31">
        <f>IF(F39-'[2]住基人口(30.6.1)'!F39=0,"―",F39-'[2]住基人口(30.6.1)'!F39)</f>
        <v>-124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f>VLOOKUP($B$41,入力シート２,2,FALSE)</f>
        <v>877</v>
      </c>
      <c r="D41" s="34">
        <f>SUM(E41:F41)</f>
        <v>1943</v>
      </c>
      <c r="E41" s="33">
        <f>VLOOKUP($B$41,入力シート２,3,FALSE)</f>
        <v>980</v>
      </c>
      <c r="F41" s="33">
        <f>VLOOKUP($B$41,入力シート２,4,FALSE)</f>
        <v>963</v>
      </c>
      <c r="G41" s="31" t="str">
        <f>IF(C41-'[2]住基人口(30.6.1)'!C41=0,"―",C41-'[2]住基人口(30.6.1)'!C41)</f>
        <v>―</v>
      </c>
      <c r="H41" s="31">
        <f>IF(D41-'[2]住基人口(30.6.1)'!D41=0,"―",D41-'[2]住基人口(30.6.1)'!D41)</f>
        <v>-6</v>
      </c>
      <c r="I41" s="31">
        <f>IF(E41-'[2]住基人口(30.6.1)'!E41=0,"―",E41-'[2]住基人口(30.6.1)'!E41)</f>
        <v>-4</v>
      </c>
      <c r="J41" s="31">
        <f>IF(F41-'[2]住基人口(30.6.1)'!F41=0,"―",F41-'[2]住基人口(30.6.1)'!F41)</f>
        <v>-2</v>
      </c>
    </row>
    <row r="42" spans="2:10" ht="15.75" customHeight="1">
      <c r="B42" s="32" t="s">
        <v>94</v>
      </c>
      <c r="C42" s="33">
        <f>VLOOKUP($B$42,入力シート２,2,FALSE)</f>
        <v>686</v>
      </c>
      <c r="D42" s="34">
        <f>SUM(E42:F42)</f>
        <v>1438</v>
      </c>
      <c r="E42" s="33">
        <f>VLOOKUP($B$42,入力シート２,3,FALSE)</f>
        <v>719</v>
      </c>
      <c r="F42" s="33">
        <f>VLOOKUP($B$42,入力シート２,4,FALSE)</f>
        <v>719</v>
      </c>
      <c r="G42" s="31">
        <f>IF(C42-'[2]住基人口(30.6.1)'!C42=0,"―",C42-'[2]住基人口(30.6.1)'!C42)</f>
        <v>-10</v>
      </c>
      <c r="H42" s="31">
        <f>IF(D42-'[2]住基人口(30.6.1)'!D42=0,"―",D42-'[2]住基人口(30.6.1)'!D42)</f>
        <v>-13</v>
      </c>
      <c r="I42" s="31">
        <f>IF(E42-'[2]住基人口(30.6.1)'!E42=0,"―",E42-'[2]住基人口(30.6.1)'!E42)</f>
        <v>-12</v>
      </c>
      <c r="J42" s="31">
        <f>IF(F42-'[2]住基人口(30.6.1)'!F42=0,"―",F42-'[2]住基人口(30.6.1)'!F42)</f>
        <v>-1</v>
      </c>
    </row>
    <row r="43" spans="2:10" ht="15.75" customHeight="1">
      <c r="B43" s="32" t="s">
        <v>44</v>
      </c>
      <c r="C43" s="33">
        <f>VLOOKUP($B$43,入力シート２,2,FALSE)</f>
        <v>169</v>
      </c>
      <c r="D43" s="34">
        <f>SUM(E43:F43)</f>
        <v>415</v>
      </c>
      <c r="E43" s="33">
        <f>VLOOKUP($B$43,入力シート２,3,FALSE)</f>
        <v>198</v>
      </c>
      <c r="F43" s="33">
        <f>VLOOKUP($B$43,入力シート２,4,FALSE)</f>
        <v>217</v>
      </c>
      <c r="G43" s="31">
        <f>IF(C43-'[2]住基人口(30.6.1)'!C43=0,"―",C43-'[2]住基人口(30.6.1)'!C43)</f>
        <v>2</v>
      </c>
      <c r="H43" s="31">
        <f>IF(D43-'[2]住基人口(30.6.1)'!D43=0,"―",D43-'[2]住基人口(30.6.1)'!D43)</f>
        <v>4</v>
      </c>
      <c r="I43" s="31">
        <f>IF(E43-'[2]住基人口(30.6.1)'!E43=0,"―",E43-'[2]住基人口(30.6.1)'!E43)</f>
        <v>2</v>
      </c>
      <c r="J43" s="31">
        <f>IF(F43-'[2]住基人口(30.6.1)'!F43=0,"―",F43-'[2]住基人口(30.6.1)'!F43)</f>
        <v>2</v>
      </c>
    </row>
    <row r="44" spans="2:10" ht="15.75" customHeight="1">
      <c r="B44" s="32" t="s">
        <v>45</v>
      </c>
      <c r="C44" s="33">
        <f>VLOOKUP($B$44,入力シート２,2,FALSE)</f>
        <v>399</v>
      </c>
      <c r="D44" s="34">
        <f>SUM(E44:F44)</f>
        <v>851</v>
      </c>
      <c r="E44" s="33">
        <f>VLOOKUP($B$44,入力シート２,3,FALSE)</f>
        <v>432</v>
      </c>
      <c r="F44" s="33">
        <f>VLOOKUP($B$44,入力シート２,4,FALSE)</f>
        <v>419</v>
      </c>
      <c r="G44" s="31">
        <f>IF(C44-'[2]住基人口(30.6.1)'!C44=0,"―",C44-'[2]住基人口(30.6.1)'!C44)</f>
        <v>-1</v>
      </c>
      <c r="H44" s="31" t="str">
        <f>IF(D44-'[2]住基人口(30.6.1)'!D44=0,"―",D44-'[2]住基人口(30.6.1)'!D44)</f>
        <v>―</v>
      </c>
      <c r="I44" s="31">
        <f>IF(E44-'[2]住基人口(30.6.1)'!E44=0,"―",E44-'[2]住基人口(30.6.1)'!E44)</f>
        <v>-1</v>
      </c>
      <c r="J44" s="31">
        <f>IF(F44-'[2]住基人口(30.6.1)'!F44=0,"―",F44-'[2]住基人口(30.6.1)'!F44)</f>
        <v>1</v>
      </c>
    </row>
    <row r="45" spans="2:10" ht="15.75" customHeight="1">
      <c r="B45" s="32" t="s">
        <v>46</v>
      </c>
      <c r="C45" s="33">
        <f>VLOOKUP($B$45,入力シート２,2,FALSE)</f>
        <v>2</v>
      </c>
      <c r="D45" s="34">
        <f>SUM(E45:F45)</f>
        <v>4</v>
      </c>
      <c r="E45" s="33">
        <f>VLOOKUP($B$45,入力シート２,3,FALSE)</f>
        <v>2</v>
      </c>
      <c r="F45" s="33">
        <f>VLOOKUP($B$45,入力シート２,4,FALSE)</f>
        <v>2</v>
      </c>
      <c r="G45" s="31" t="str">
        <f>IF(C45-'[2]住基人口(30.6.1)'!C45=0,"―",C45-'[2]住基人口(30.6.1)'!C45)</f>
        <v>―</v>
      </c>
      <c r="H45" s="31" t="str">
        <f>IF(D45-'[2]住基人口(30.6.1)'!D45=0,"―",D45-'[2]住基人口(30.6.1)'!D45)</f>
        <v>―</v>
      </c>
      <c r="I45" s="31" t="str">
        <f>IF(E45-'[2]住基人口(30.6.1)'!E45=0,"―",E45-'[2]住基人口(30.6.1)'!E45)</f>
        <v>―</v>
      </c>
      <c r="J45" s="31" t="str">
        <f>IF(F45-'[2]住基人口(30.6.1)'!F45=0,"―",F45-'[2]住基人口(30.6.1)'!F45)</f>
        <v>―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f>VLOOKUP($B$47,入力シート２,2,FALSE)</f>
        <v>19</v>
      </c>
      <c r="D47" s="34">
        <f>SUM(E47:F47)</f>
        <v>43</v>
      </c>
      <c r="E47" s="33">
        <f>VLOOKUP($B$47,入力シート２,3,FALSE)</f>
        <v>26</v>
      </c>
      <c r="F47" s="33">
        <f>VLOOKUP($B$47,入力シート２,4,FALSE)</f>
        <v>17</v>
      </c>
      <c r="G47" s="31">
        <f>IF(C47-'[2]住基人口(30.6.1)'!C47=0,"―",C47-'[2]住基人口(30.6.1)'!C47)</f>
        <v>-1</v>
      </c>
      <c r="H47" s="31">
        <f>IF(D47-'[2]住基人口(30.6.1)'!D47=0,"―",D47-'[2]住基人口(30.6.1)'!D47)</f>
        <v>-2</v>
      </c>
      <c r="I47" s="31">
        <f>IF(E47-'[2]住基人口(30.6.1)'!E47=0,"―",E47-'[2]住基人口(30.6.1)'!E47)</f>
        <v>-1</v>
      </c>
      <c r="J47" s="31">
        <f>IF(F47-'[2]住基人口(30.6.1)'!F47=0,"―",F47-'[2]住基人口(30.6.1)'!F47)</f>
        <v>-1</v>
      </c>
    </row>
    <row r="48" spans="2:10" ht="15.75" customHeight="1">
      <c r="B48" s="32" t="s">
        <v>48</v>
      </c>
      <c r="C48" s="33">
        <f>VLOOKUP($B$48,入力シート２,2,FALSE)</f>
        <v>321</v>
      </c>
      <c r="D48" s="34">
        <f>SUM(E48:F48)</f>
        <v>660</v>
      </c>
      <c r="E48" s="33">
        <f>VLOOKUP($B$48,入力シート２,3,FALSE)</f>
        <v>338</v>
      </c>
      <c r="F48" s="33">
        <f>VLOOKUP($B$48,入力シート２,4,FALSE)</f>
        <v>322</v>
      </c>
      <c r="G48" s="31">
        <f>IF(C48-'[2]住基人口(30.6.1)'!C48=0,"―",C48-'[2]住基人口(30.6.1)'!C48)</f>
        <v>1</v>
      </c>
      <c r="H48" s="31">
        <f>IF(D48-'[2]住基人口(30.6.1)'!D48=0,"―",D48-'[2]住基人口(30.6.1)'!D48)</f>
        <v>5</v>
      </c>
      <c r="I48" s="31">
        <f>IF(E48-'[2]住基人口(30.6.1)'!E48=0,"―",E48-'[2]住基人口(30.6.1)'!E48)</f>
        <v>4</v>
      </c>
      <c r="J48" s="31">
        <f>IF(F48-'[2]住基人口(30.6.1)'!F48=0,"―",F48-'[2]住基人口(30.6.1)'!F48)</f>
        <v>1</v>
      </c>
    </row>
    <row r="49" spans="2:10" ht="15.75" customHeight="1">
      <c r="B49" s="32" t="s">
        <v>95</v>
      </c>
      <c r="C49" s="33">
        <f>VLOOKUP($B$49,入力シート２,2,FALSE)</f>
        <v>392</v>
      </c>
      <c r="D49" s="34">
        <f>SUM(E49:F49)</f>
        <v>753</v>
      </c>
      <c r="E49" s="33">
        <f>VLOOKUP($B$49,入力シート２,3,FALSE)</f>
        <v>371</v>
      </c>
      <c r="F49" s="33">
        <f>VLOOKUP($B$49,入力シート２,4,FALSE)</f>
        <v>382</v>
      </c>
      <c r="G49" s="31">
        <f>IF(C49-'[2]住基人口(30.6.1)'!C49=0,"―",C49-'[2]住基人口(30.6.1)'!C49)</f>
        <v>-3</v>
      </c>
      <c r="H49" s="31">
        <f>IF(D49-'[2]住基人口(30.6.1)'!D49=0,"―",D49-'[2]住基人口(30.6.1)'!D49)</f>
        <v>-7</v>
      </c>
      <c r="I49" s="31">
        <f>IF(E49-'[2]住基人口(30.6.1)'!E49=0,"―",E49-'[2]住基人口(30.6.1)'!E49)</f>
        <v>-4</v>
      </c>
      <c r="J49" s="31">
        <f>IF(F49-'[2]住基人口(30.6.1)'!F49=0,"―",F49-'[2]住基人口(30.6.1)'!F49)</f>
        <v>-3</v>
      </c>
    </row>
    <row r="50" spans="2:10" ht="15.75" customHeight="1">
      <c r="B50" s="32" t="s">
        <v>49</v>
      </c>
      <c r="C50" s="33">
        <f>VLOOKUP($B$50,入力シート２,2,FALSE)</f>
        <v>1142</v>
      </c>
      <c r="D50" s="34">
        <f>SUM(E50:F50)</f>
        <v>2256</v>
      </c>
      <c r="E50" s="33">
        <f>VLOOKUP($B$50,入力シート２,3,FALSE)</f>
        <v>1097</v>
      </c>
      <c r="F50" s="33">
        <f>VLOOKUP($B$50,入力シート２,4,FALSE)</f>
        <v>1159</v>
      </c>
      <c r="G50" s="31">
        <f>IF(C50-'[2]住基人口(30.6.1)'!C50=0,"―",C50-'[2]住基人口(30.6.1)'!C50)</f>
        <v>5</v>
      </c>
      <c r="H50" s="31">
        <f>IF(D50-'[2]住基人口(30.6.1)'!D50=0,"―",D50-'[2]住基人口(30.6.1)'!D50)</f>
        <v>5</v>
      </c>
      <c r="I50" s="31">
        <f>IF(E50-'[2]住基人口(30.6.1)'!E50=0,"―",E50-'[2]住基人口(30.6.1)'!E50)</f>
        <v>4</v>
      </c>
      <c r="J50" s="31">
        <f>IF(F50-'[2]住基人口(30.6.1)'!F50=0,"―",F50-'[2]住基人口(30.6.1)'!F50)</f>
        <v>1</v>
      </c>
    </row>
    <row r="51" spans="2:10" ht="15.75" customHeight="1">
      <c r="B51" s="32" t="s">
        <v>8</v>
      </c>
      <c r="C51" s="33">
        <f>VLOOKUP($B$51,入力シート２,2,FALSE)</f>
        <v>2548</v>
      </c>
      <c r="D51" s="34">
        <f>SUM(E51:F51)</f>
        <v>5881</v>
      </c>
      <c r="E51" s="33">
        <f>VLOOKUP($B$51,入力シート２,3,FALSE)</f>
        <v>2992</v>
      </c>
      <c r="F51" s="33">
        <f>VLOOKUP($B$51,入力シート２,4,FALSE)</f>
        <v>2889</v>
      </c>
      <c r="G51" s="31">
        <f>IF(C51-'[2]住基人口(30.6.1)'!C51=0,"―",C51-'[2]住基人口(30.6.1)'!C51)</f>
        <v>1</v>
      </c>
      <c r="H51" s="31">
        <f>IF(D51-'[2]住基人口(30.6.1)'!D51=0,"―",D51-'[2]住基人口(30.6.1)'!D51)</f>
        <v>-2</v>
      </c>
      <c r="I51" s="31">
        <f>IF(E51-'[2]住基人口(30.6.1)'!E51=0,"―",E51-'[2]住基人口(30.6.1)'!E51)</f>
        <v>-1</v>
      </c>
      <c r="J51" s="31">
        <f>IF(F51-'[2]住基人口(30.6.1)'!F51=0,"―",F51-'[2]住基人口(30.6.1)'!F51)</f>
        <v>-1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f>VLOOKUP($B$53,入力シート２,2,FALSE)</f>
        <v>916</v>
      </c>
      <c r="D53" s="34">
        <f>SUM(E53:F53)</f>
        <v>1711</v>
      </c>
      <c r="E53" s="33">
        <f>VLOOKUP($B$53,入力シート２,3,FALSE)</f>
        <v>847</v>
      </c>
      <c r="F53" s="33">
        <f>VLOOKUP($B$53,入力シート２,4,FALSE)</f>
        <v>864</v>
      </c>
      <c r="G53" s="31">
        <f>IF(C53-'[2]住基人口(30.6.1)'!C53=0,"―",C53-'[2]住基人口(30.6.1)'!C53)</f>
        <v>5</v>
      </c>
      <c r="H53" s="31">
        <f>IF(D53-'[2]住基人口(30.6.1)'!D53=0,"―",D53-'[2]住基人口(30.6.1)'!D53)</f>
        <v>7</v>
      </c>
      <c r="I53" s="31">
        <f>IF(E53-'[2]住基人口(30.6.1)'!E53=0,"―",E53-'[2]住基人口(30.6.1)'!E53)</f>
        <v>2</v>
      </c>
      <c r="J53" s="31">
        <f>IF(F53-'[2]住基人口(30.6.1)'!F53=0,"―",F53-'[2]住基人口(30.6.1)'!F53)</f>
        <v>5</v>
      </c>
    </row>
    <row r="54" spans="2:10" ht="15.75" customHeight="1">
      <c r="B54" s="32" t="s">
        <v>105</v>
      </c>
      <c r="C54" s="33">
        <f>VLOOKUP($B$54,入力シート２,2,FALSE)</f>
        <v>1447</v>
      </c>
      <c r="D54" s="34">
        <f>SUM(E54:F54)</f>
        <v>3100</v>
      </c>
      <c r="E54" s="33">
        <f>VLOOKUP($B$54,入力シート２,3,FALSE)</f>
        <v>1532</v>
      </c>
      <c r="F54" s="33">
        <f>VLOOKUP($B$54,入力シート２,4,FALSE)</f>
        <v>1568</v>
      </c>
      <c r="G54" s="31">
        <f>IF(C54-'[2]住基人口(30.6.1)'!C54=0,"―",C54-'[2]住基人口(30.6.1)'!C54)</f>
        <v>3</v>
      </c>
      <c r="H54" s="31">
        <f>IF(D54-'[2]住基人口(30.6.1)'!D54=0,"―",D54-'[2]住基人口(30.6.1)'!D54)</f>
        <v>-4</v>
      </c>
      <c r="I54" s="31">
        <f>IF(E54-'[2]住基人口(30.6.1)'!E54=0,"―",E54-'[2]住基人口(30.6.1)'!E54)</f>
        <v>-1</v>
      </c>
      <c r="J54" s="31">
        <f>IF(F54-'[2]住基人口(30.6.1)'!F54=0,"―",F54-'[2]住基人口(30.6.1)'!F54)</f>
        <v>-3</v>
      </c>
    </row>
    <row r="55" spans="2:10" ht="14.25">
      <c r="B55" s="32" t="s">
        <v>106</v>
      </c>
      <c r="C55" s="33">
        <f>VLOOKUP($B$55,入力シート２,2,FALSE)</f>
        <v>1802</v>
      </c>
      <c r="D55" s="34">
        <f>SUM(E55:F55)</f>
        <v>3191</v>
      </c>
      <c r="E55" s="33">
        <f>VLOOKUP($B$55,入力シート２,3,FALSE)</f>
        <v>1692</v>
      </c>
      <c r="F55" s="33">
        <f>VLOOKUP($B$55,入力シート２,4,FALSE)</f>
        <v>1499</v>
      </c>
      <c r="G55" s="31">
        <f>IF(C55-'[2]住基人口(30.6.1)'!C55=0,"―",C55-'[2]住基人口(30.6.1)'!C55)</f>
        <v>-7</v>
      </c>
      <c r="H55" s="31">
        <f>IF(D55-'[2]住基人口(30.6.1)'!D55=0,"―",D55-'[2]住基人口(30.6.1)'!D55)</f>
        <v>-7</v>
      </c>
      <c r="I55" s="31">
        <f>IF(E55-'[2]住基人口(30.6.1)'!E55=0,"―",E55-'[2]住基人口(30.6.1)'!E55)</f>
        <v>-5</v>
      </c>
      <c r="J55" s="31">
        <f>IF(F55-'[2]住基人口(30.6.1)'!F55=0,"―",F55-'[2]住基人口(30.6.1)'!F55)</f>
        <v>-2</v>
      </c>
    </row>
    <row r="56" spans="2:10" ht="14.25">
      <c r="B56" s="32" t="s">
        <v>107</v>
      </c>
      <c r="C56" s="33">
        <f>VLOOKUP($B$56,入力シート２,2,FALSE)</f>
        <v>575</v>
      </c>
      <c r="D56" s="34">
        <f>SUM(E56:F56)</f>
        <v>1205</v>
      </c>
      <c r="E56" s="33">
        <f>VLOOKUP($B$56,入力シート２,3,FALSE)</f>
        <v>625</v>
      </c>
      <c r="F56" s="33">
        <f>VLOOKUP($B$56,入力シート２,4,FALSE)</f>
        <v>580</v>
      </c>
      <c r="G56" s="31" t="str">
        <f>IF(C56-'[2]住基人口(30.6.1)'!C56=0,"―",C56-'[2]住基人口(30.6.1)'!C56)</f>
        <v>―</v>
      </c>
      <c r="H56" s="31">
        <f>IF(D56-'[2]住基人口(30.6.1)'!D56=0,"―",D56-'[2]住基人口(30.6.1)'!D56)</f>
        <v>1</v>
      </c>
      <c r="I56" s="31">
        <f>IF(E56-'[2]住基人口(30.6.1)'!E56=0,"―",E56-'[2]住基人口(30.6.1)'!E56)</f>
        <v>1</v>
      </c>
      <c r="J56" s="31" t="str">
        <f>IF(F56-'[2]住基人口(30.6.1)'!F56=0,"―",F56-'[2]住基人口(30.6.1)'!F56)</f>
        <v>―</v>
      </c>
    </row>
    <row r="57" spans="2:10" ht="14.25">
      <c r="B57" s="32" t="s">
        <v>108</v>
      </c>
      <c r="C57" s="33">
        <f>VLOOKUP($B$57,入力シート２,2,FALSE)</f>
        <v>1016</v>
      </c>
      <c r="D57" s="34">
        <f>SUM(E57:F57)</f>
        <v>2273</v>
      </c>
      <c r="E57" s="33">
        <f>VLOOKUP($B$57,入力シート２,3,FALSE)</f>
        <v>1198</v>
      </c>
      <c r="F57" s="33">
        <f>VLOOKUP($B$57,入力シート２,4,FALSE)</f>
        <v>1075</v>
      </c>
      <c r="G57" s="31">
        <f>IF(C57-'[2]住基人口(30.6.1)'!C57=0,"―",C57-'[2]住基人口(30.6.1)'!C57)</f>
        <v>-5</v>
      </c>
      <c r="H57" s="31">
        <f>IF(D57-'[2]住基人口(30.6.1)'!D57=0,"―",D57-'[2]住基人口(30.6.1)'!D57)</f>
        <v>-14</v>
      </c>
      <c r="I57" s="31">
        <f>IF(E57-'[2]住基人口(30.6.1)'!E57=0,"―",E57-'[2]住基人口(30.6.1)'!E57)</f>
        <v>-9</v>
      </c>
      <c r="J57" s="31">
        <f>IF(F57-'[2]住基人口(30.6.1)'!F57=0,"―",F57-'[2]住基人口(30.6.1)'!F57)</f>
        <v>-5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f>VLOOKUP($B$59,入力シート２,2,FALSE)</f>
        <v>768</v>
      </c>
      <c r="D59" s="34">
        <f>SUM(E59:F59)</f>
        <v>1650</v>
      </c>
      <c r="E59" s="33">
        <f>VLOOKUP($B$59,入力シート２,3,FALSE)</f>
        <v>876</v>
      </c>
      <c r="F59" s="33">
        <f>VLOOKUP($B$59,入力シート２,4,FALSE)</f>
        <v>774</v>
      </c>
      <c r="G59" s="31">
        <f>IF(C59-'[2]住基人口(30.6.1)'!C59=0,"―",C59-'[2]住基人口(30.6.1)'!C59)</f>
        <v>1</v>
      </c>
      <c r="H59" s="31">
        <f>IF(D59-'[2]住基人口(30.6.1)'!D59=0,"―",D59-'[2]住基人口(30.6.1)'!D59)</f>
        <v>4</v>
      </c>
      <c r="I59" s="31">
        <f>IF(E59-'[2]住基人口(30.6.1)'!E59=0,"―",E59-'[2]住基人口(30.6.1)'!E59)</f>
        <v>4</v>
      </c>
      <c r="J59" s="31" t="str">
        <f>IF(F59-'[2]住基人口(30.6.1)'!F59=0,"―",F59-'[2]住基人口(30.6.1)'!F59)</f>
        <v>―</v>
      </c>
    </row>
    <row r="60" spans="2:10" ht="14.25">
      <c r="B60" s="32" t="s">
        <v>110</v>
      </c>
      <c r="C60" s="33">
        <f>VLOOKUP($B$60,入力シート２,2,FALSE)</f>
        <v>686</v>
      </c>
      <c r="D60" s="34">
        <f>SUM(E60:F60)</f>
        <v>1539</v>
      </c>
      <c r="E60" s="33">
        <f>VLOOKUP($B$60,入力シート２,3,FALSE)</f>
        <v>802</v>
      </c>
      <c r="F60" s="33">
        <f>VLOOKUP($B$60,入力シート２,4,FALSE)</f>
        <v>737</v>
      </c>
      <c r="G60" s="31" t="str">
        <f>IF(C60-'[2]住基人口(30.6.1)'!C60=0,"―",C60-'[2]住基人口(30.6.1)'!C60)</f>
        <v>―</v>
      </c>
      <c r="H60" s="31">
        <f>IF(D60-'[2]住基人口(30.6.1)'!D60=0,"―",D60-'[2]住基人口(30.6.1)'!D60)</f>
        <v>-1</v>
      </c>
      <c r="I60" s="31" t="str">
        <f>IF(E60-'[2]住基人口(30.6.1)'!E60=0,"―",E60-'[2]住基人口(30.6.1)'!E60)</f>
        <v>―</v>
      </c>
      <c r="J60" s="31">
        <f>IF(F60-'[2]住基人口(30.6.1)'!F60=0,"―",F60-'[2]住基人口(30.6.1)'!F60)</f>
        <v>-1</v>
      </c>
    </row>
    <row r="61" spans="2:10" ht="14.25">
      <c r="B61" s="32" t="s">
        <v>9</v>
      </c>
      <c r="C61" s="33">
        <f>VLOOKUP($B$61,入力シート２,2,FALSE)</f>
        <v>5984</v>
      </c>
      <c r="D61" s="34">
        <f>SUM(E61:F61)</f>
        <v>12250</v>
      </c>
      <c r="E61" s="33">
        <f>VLOOKUP($B$61,入力シート２,3,FALSE)</f>
        <v>6271</v>
      </c>
      <c r="F61" s="33">
        <f>VLOOKUP($B$61,入力シート２,4,FALSE)</f>
        <v>5979</v>
      </c>
      <c r="G61" s="31">
        <f>IF(C61-'[2]住基人口(30.6.1)'!C61=0,"―",C61-'[2]住基人口(30.6.1)'!C61)</f>
        <v>5</v>
      </c>
      <c r="H61" s="31">
        <f>IF(D61-'[2]住基人口(30.6.1)'!D61=0,"―",D61-'[2]住基人口(30.6.1)'!D61)</f>
        <v>8</v>
      </c>
      <c r="I61" s="31">
        <f>IF(E61-'[2]住基人口(30.6.1)'!E61=0,"―",E61-'[2]住基人口(30.6.1)'!E61)</f>
        <v>5</v>
      </c>
      <c r="J61" s="31">
        <f>IF(F61-'[2]住基人口(30.6.1)'!F61=0,"―",F61-'[2]住基人口(30.6.1)'!F61)</f>
        <v>3</v>
      </c>
    </row>
    <row r="62" spans="2:10" ht="15.75" customHeight="1">
      <c r="B62" s="32" t="s">
        <v>111</v>
      </c>
      <c r="C62" s="33">
        <f>VLOOKUP($B$62,入力シート２,2,FALSE)</f>
        <v>1305</v>
      </c>
      <c r="D62" s="34">
        <f>SUM(E62:F62)</f>
        <v>2430</v>
      </c>
      <c r="E62" s="33">
        <f>VLOOKUP($B$62,入力シート２,3,FALSE)</f>
        <v>1136</v>
      </c>
      <c r="F62" s="33">
        <f>VLOOKUP($B$62,入力シート２,4,FALSE)</f>
        <v>1294</v>
      </c>
      <c r="G62" s="31">
        <f>IF(C62-'[2]住基人口(30.6.1)'!C62=0,"―",C62-'[2]住基人口(30.6.1)'!C62)</f>
        <v>12</v>
      </c>
      <c r="H62" s="31">
        <f>IF(D62-'[2]住基人口(30.6.1)'!D62=0,"―",D62-'[2]住基人口(30.6.1)'!D62)</f>
        <v>5</v>
      </c>
      <c r="I62" s="31">
        <f>IF(E62-'[2]住基人口(30.6.1)'!E62=0,"―",E62-'[2]住基人口(30.6.1)'!E62)</f>
        <v>9</v>
      </c>
      <c r="J62" s="31">
        <f>IF(F62-'[2]住基人口(30.6.1)'!F62=0,"―",F62-'[2]住基人口(30.6.1)'!F62)</f>
        <v>-4</v>
      </c>
    </row>
    <row r="63" spans="2:10" ht="14.25">
      <c r="B63" s="32" t="s">
        <v>112</v>
      </c>
      <c r="C63" s="33">
        <f>VLOOKUP($B$63,入力シート２,2,FALSE)</f>
        <v>1295</v>
      </c>
      <c r="D63" s="34">
        <f>SUM(E63:F63)</f>
        <v>2639</v>
      </c>
      <c r="E63" s="33">
        <f>VLOOKUP($B$63,入力シート２,3,FALSE)</f>
        <v>1363</v>
      </c>
      <c r="F63" s="33">
        <f>VLOOKUP($B$63,入力シート２,4,FALSE)</f>
        <v>1276</v>
      </c>
      <c r="G63" s="31">
        <f>IF(C63-'[2]住基人口(30.6.1)'!C63=0,"―",C63-'[2]住基人口(30.6.1)'!C63)</f>
        <v>-7</v>
      </c>
      <c r="H63" s="31">
        <f>IF(D63-'[2]住基人口(30.6.1)'!D63=0,"―",D63-'[2]住基人口(30.6.1)'!D63)</f>
        <v>-2</v>
      </c>
      <c r="I63" s="31">
        <f>IF(E63-'[2]住基人口(30.6.1)'!E63=0,"―",E63-'[2]住基人口(30.6.1)'!E63)</f>
        <v>-6</v>
      </c>
      <c r="J63" s="31">
        <f>IF(F63-'[2]住基人口(30.6.1)'!F63=0,"―",F63-'[2]住基人口(30.6.1)'!F63)</f>
        <v>4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f>VLOOKUP($B$65,入力シート２,2,FALSE)</f>
        <v>1112</v>
      </c>
      <c r="D65" s="34">
        <f>SUM(E65:F65)</f>
        <v>2494</v>
      </c>
      <c r="E65" s="33">
        <f>VLOOKUP($B$65,入力シート２,3,FALSE)</f>
        <v>1302</v>
      </c>
      <c r="F65" s="33">
        <f>VLOOKUP($B$65,入力シート２,4,FALSE)</f>
        <v>1192</v>
      </c>
      <c r="G65" s="31">
        <f>IF(C65-'[2]住基人口(30.6.1)'!C65=0,"―",C65-'[2]住基人口(30.6.1)'!C65)</f>
        <v>6</v>
      </c>
      <c r="H65" s="31">
        <f>IF(D65-'[2]住基人口(30.6.1)'!D65=0,"―",D65-'[2]住基人口(30.6.1)'!D65)</f>
        <v>17</v>
      </c>
      <c r="I65" s="31">
        <f>IF(E65-'[2]住基人口(30.6.1)'!E65=0,"―",E65-'[2]住基人口(30.6.1)'!E65)</f>
        <v>9</v>
      </c>
      <c r="J65" s="31">
        <f>IF(F65-'[2]住基人口(30.6.1)'!F65=0,"―",F65-'[2]住基人口(30.6.1)'!F65)</f>
        <v>8</v>
      </c>
    </row>
    <row r="66" spans="2:10" ht="15.75" customHeight="1">
      <c r="B66" s="32" t="s">
        <v>11</v>
      </c>
      <c r="C66" s="33">
        <f>VLOOKUP($B$66,入力シート２,2,FALSE)</f>
        <v>1637</v>
      </c>
      <c r="D66" s="34">
        <f>SUM(E66:F66)</f>
        <v>3660</v>
      </c>
      <c r="E66" s="33">
        <f>VLOOKUP($B$66,入力シート２,3,FALSE)</f>
        <v>1859</v>
      </c>
      <c r="F66" s="33">
        <f>VLOOKUP($B$66,入力シート２,4,FALSE)</f>
        <v>1801</v>
      </c>
      <c r="G66" s="31">
        <f>IF(C66-'[2]住基人口(30.6.1)'!C66=0,"―",C66-'[2]住基人口(30.6.1)'!C66)</f>
        <v>3</v>
      </c>
      <c r="H66" s="31">
        <f>IF(D66-'[2]住基人口(30.6.1)'!D66=0,"―",D66-'[2]住基人口(30.6.1)'!D66)</f>
        <v>8</v>
      </c>
      <c r="I66" s="31">
        <f>IF(E66-'[2]住基人口(30.6.1)'!E66=0,"―",E66-'[2]住基人口(30.6.1)'!E66)</f>
        <v>9</v>
      </c>
      <c r="J66" s="31">
        <f>IF(F66-'[2]住基人口(30.6.1)'!F66=0,"―",F66-'[2]住基人口(30.6.1)'!F66)</f>
        <v>-1</v>
      </c>
    </row>
    <row r="67" spans="2:10" ht="15.75" customHeight="1">
      <c r="B67" s="32" t="s">
        <v>12</v>
      </c>
      <c r="C67" s="33">
        <f>VLOOKUP($B$67,入力シート２,2,FALSE)</f>
        <v>569</v>
      </c>
      <c r="D67" s="34">
        <f>SUM(E67:F67)</f>
        <v>1313</v>
      </c>
      <c r="E67" s="33">
        <f>VLOOKUP($B$67,入力シート２,3,FALSE)</f>
        <v>667</v>
      </c>
      <c r="F67" s="33">
        <f>VLOOKUP($B$67,入力シート２,4,FALSE)</f>
        <v>646</v>
      </c>
      <c r="G67" s="31" t="str">
        <f>IF(C67-'[2]住基人口(30.6.1)'!C67=0,"―",C67-'[2]住基人口(30.6.1)'!C67)</f>
        <v>―</v>
      </c>
      <c r="H67" s="31">
        <f>IF(D67-'[2]住基人口(30.6.1)'!D67=0,"―",D67-'[2]住基人口(30.6.1)'!D67)</f>
        <v>-5</v>
      </c>
      <c r="I67" s="31">
        <f>IF(E67-'[2]住基人口(30.6.1)'!E67=0,"―",E67-'[2]住基人口(30.6.1)'!E67)</f>
        <v>-5</v>
      </c>
      <c r="J67" s="31" t="str">
        <f>IF(F67-'[2]住基人口(30.6.1)'!F67=0,"―",F67-'[2]住基人口(30.6.1)'!F67)</f>
        <v>―</v>
      </c>
    </row>
    <row r="68" spans="2:10" ht="15.75" customHeight="1">
      <c r="B68" s="32" t="s">
        <v>13</v>
      </c>
      <c r="C68" s="33">
        <f>VLOOKUP($B$68,入力シート２,2,FALSE)</f>
        <v>878</v>
      </c>
      <c r="D68" s="34">
        <f>SUM(E68:F68)</f>
        <v>1906</v>
      </c>
      <c r="E68" s="33">
        <f>VLOOKUP($B$68,入力シート２,3,FALSE)</f>
        <v>978</v>
      </c>
      <c r="F68" s="33">
        <f>VLOOKUP($B$68,入力シート２,4,FALSE)</f>
        <v>928</v>
      </c>
      <c r="G68" s="31">
        <f>IF(C68-'[2]住基人口(30.6.1)'!C68=0,"―",C68-'[2]住基人口(30.6.1)'!C68)</f>
        <v>-1</v>
      </c>
      <c r="H68" s="31">
        <f>IF(D68-'[2]住基人口(30.6.1)'!D68=0,"―",D68-'[2]住基人口(30.6.1)'!D68)</f>
        <v>-5</v>
      </c>
      <c r="I68" s="31">
        <f>IF(E68-'[2]住基人口(30.6.1)'!E68=0,"―",E68-'[2]住基人口(30.6.1)'!E68)</f>
        <v>-3</v>
      </c>
      <c r="J68" s="31">
        <f>IF(F68-'[2]住基人口(30.6.1)'!F68=0,"―",F68-'[2]住基人口(30.6.1)'!F68)</f>
        <v>-2</v>
      </c>
    </row>
    <row r="69" spans="2:10" ht="15.75" customHeight="1">
      <c r="B69" s="32" t="s">
        <v>14</v>
      </c>
      <c r="C69" s="33">
        <f>VLOOKUP($B$69,入力シート２,2,FALSE)</f>
        <v>3227</v>
      </c>
      <c r="D69" s="34">
        <f>SUM(E69:F69)</f>
        <v>7335</v>
      </c>
      <c r="E69" s="33">
        <f>VLOOKUP($B$69,入力シート２,3,FALSE)</f>
        <v>3849</v>
      </c>
      <c r="F69" s="33">
        <f>VLOOKUP($B$69,入力シート２,4,FALSE)</f>
        <v>3486</v>
      </c>
      <c r="G69" s="31">
        <f>IF(C69-'[2]住基人口(30.6.1)'!C69=0,"―",C69-'[2]住基人口(30.6.1)'!C69)</f>
        <v>5</v>
      </c>
      <c r="H69" s="31">
        <f>IF(D69-'[2]住基人口(30.6.1)'!D69=0,"―",D69-'[2]住基人口(30.6.1)'!D69)</f>
        <v>-4</v>
      </c>
      <c r="I69" s="31">
        <f>IF(E69-'[2]住基人口(30.6.1)'!E69=0,"―",E69-'[2]住基人口(30.6.1)'!E69)</f>
        <v>2</v>
      </c>
      <c r="J69" s="31">
        <f>IF(F69-'[2]住基人口(30.6.1)'!F69=0,"―",F69-'[2]住基人口(30.6.1)'!F69)</f>
        <v>-6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f>VLOOKUP($B$71,入力シート２,2,FALSE)</f>
        <v>2143</v>
      </c>
      <c r="D71" s="34">
        <f>SUM(E71:F71)</f>
        <v>4746</v>
      </c>
      <c r="E71" s="33">
        <f>VLOOKUP($B$71,入力シート２,3,FALSE)</f>
        <v>2440</v>
      </c>
      <c r="F71" s="33">
        <f>VLOOKUP($B$71,入力シート２,4,FALSE)</f>
        <v>2306</v>
      </c>
      <c r="G71" s="31">
        <f>IF(C71-'[2]住基人口(30.6.1)'!C71=0,"―",C71-'[2]住基人口(30.6.1)'!C71)</f>
        <v>-10</v>
      </c>
      <c r="H71" s="31">
        <f>IF(D71-'[2]住基人口(30.6.1)'!D71=0,"―",D71-'[2]住基人口(30.6.1)'!D71)</f>
        <v>-11</v>
      </c>
      <c r="I71" s="31">
        <f>IF(E71-'[2]住基人口(30.6.1)'!E71=0,"―",E71-'[2]住基人口(30.6.1)'!E71)</f>
        <v>-8</v>
      </c>
      <c r="J71" s="31">
        <f>IF(F71-'[2]住基人口(30.6.1)'!F71=0,"―",F71-'[2]住基人口(30.6.1)'!F71)</f>
        <v>-3</v>
      </c>
    </row>
    <row r="72" spans="2:10" ht="15.75" customHeight="1">
      <c r="B72" s="32" t="s">
        <v>16</v>
      </c>
      <c r="C72" s="33">
        <f>VLOOKUP($B$72,入力シート２,2,FALSE)</f>
        <v>1992</v>
      </c>
      <c r="D72" s="34">
        <f>SUM(E72:F72)</f>
        <v>4587</v>
      </c>
      <c r="E72" s="33">
        <f>VLOOKUP($B$72,入力シート２,3,FALSE)</f>
        <v>2325</v>
      </c>
      <c r="F72" s="33">
        <f>VLOOKUP($B$72,入力シート２,4,FALSE)</f>
        <v>2262</v>
      </c>
      <c r="G72" s="31">
        <f>IF(C72-'[2]住基人口(30.6.1)'!C72=0,"―",C72-'[2]住基人口(30.6.1)'!C72)</f>
        <v>5</v>
      </c>
      <c r="H72" s="31">
        <f>IF(D72-'[2]住基人口(30.6.1)'!D72=0,"―",D72-'[2]住基人口(30.6.1)'!D72)</f>
        <v>6</v>
      </c>
      <c r="I72" s="31" t="str">
        <f>IF(E72-'[2]住基人口(30.6.1)'!E72=0,"―",E72-'[2]住基人口(30.6.1)'!E72)</f>
        <v>―</v>
      </c>
      <c r="J72" s="31">
        <f>IF(F72-'[2]住基人口(30.6.1)'!F72=0,"―",F72-'[2]住基人口(30.6.1)'!F72)</f>
        <v>6</v>
      </c>
    </row>
    <row r="73" spans="2:10" ht="15.75" customHeight="1">
      <c r="B73" s="32" t="s">
        <v>17</v>
      </c>
      <c r="C73" s="33">
        <f>VLOOKUP($B$73,入力シート２,2,FALSE)</f>
        <v>4086</v>
      </c>
      <c r="D73" s="34">
        <f>SUM(E73:F73)</f>
        <v>9052</v>
      </c>
      <c r="E73" s="33">
        <f>VLOOKUP($B$73,入力シート２,3,FALSE)</f>
        <v>4646</v>
      </c>
      <c r="F73" s="33">
        <f>VLOOKUP($B$73,入力シート２,4,FALSE)</f>
        <v>4406</v>
      </c>
      <c r="G73" s="31">
        <f>IF(C73-'[2]住基人口(30.6.1)'!C73=0,"―",C73-'[2]住基人口(30.6.1)'!C73)</f>
        <v>-11</v>
      </c>
      <c r="H73" s="31">
        <f>IF(D73-'[2]住基人口(30.6.1)'!D73=0,"―",D73-'[2]住基人口(30.6.1)'!D73)</f>
        <v>-34</v>
      </c>
      <c r="I73" s="31">
        <f>IF(E73-'[2]住基人口(30.6.1)'!E73=0,"―",E73-'[2]住基人口(30.6.1)'!E73)</f>
        <v>-27</v>
      </c>
      <c r="J73" s="31">
        <f>IF(F73-'[2]住基人口(30.6.1)'!F73=0,"―",F73-'[2]住基人口(30.6.1)'!F73)</f>
        <v>-7</v>
      </c>
    </row>
    <row r="74" spans="2:10" ht="15.75" customHeight="1">
      <c r="B74" s="32" t="s">
        <v>103</v>
      </c>
      <c r="C74" s="33">
        <f>VLOOKUP($B$74,入力シート２,2,FALSE)</f>
        <v>831</v>
      </c>
      <c r="D74" s="34">
        <f>SUM(E74:F74)</f>
        <v>1715</v>
      </c>
      <c r="E74" s="33">
        <f>VLOOKUP($B$74,入力シート２,3,FALSE)</f>
        <v>894</v>
      </c>
      <c r="F74" s="33">
        <f>VLOOKUP($B$74,入力シート２,4,FALSE)</f>
        <v>821</v>
      </c>
      <c r="G74" s="31">
        <f>IF(C74-'[2]住基人口(30.6.1)'!C74=0,"―",C74-'[2]住基人口(30.6.1)'!C74)</f>
        <v>-3</v>
      </c>
      <c r="H74" s="31">
        <f>IF(D74-'[2]住基人口(30.6.1)'!D74=0,"―",D74-'[2]住基人口(30.6.1)'!D74)</f>
        <v>-3</v>
      </c>
      <c r="I74" s="31">
        <f>IF(E74-'[2]住基人口(30.6.1)'!E74=0,"―",E74-'[2]住基人口(30.6.1)'!E74)</f>
        <v>-1</v>
      </c>
      <c r="J74" s="31">
        <f>IF(F74-'[2]住基人口(30.6.1)'!F74=0,"―",F74-'[2]住基人口(30.6.1)'!F74)</f>
        <v>-2</v>
      </c>
    </row>
    <row r="75" spans="2:10" ht="15.75" customHeight="1">
      <c r="B75" s="32" t="s">
        <v>50</v>
      </c>
      <c r="C75" s="33">
        <f>VLOOKUP($B$75,入力シート２,2,FALSE)</f>
        <v>1020</v>
      </c>
      <c r="D75" s="34">
        <f>SUM(E75:F75)</f>
        <v>1949</v>
      </c>
      <c r="E75" s="33">
        <f>VLOOKUP($B$75,入力シート２,3,FALSE)</f>
        <v>1062</v>
      </c>
      <c r="F75" s="31">
        <f>VLOOKUP($B$75,入力シート２,4,FALSE)</f>
        <v>887</v>
      </c>
      <c r="G75" s="31">
        <f>IF(C75-'[2]住基人口(30.6.1)'!C75=0,"―",C75-'[2]住基人口(30.6.1)'!C75)</f>
        <v>-4</v>
      </c>
      <c r="H75" s="31">
        <f>IF(D75-'[2]住基人口(30.6.1)'!D75=0,"―",D75-'[2]住基人口(30.6.1)'!D75)</f>
        <v>-8</v>
      </c>
      <c r="I75" s="31">
        <f>IF(E75-'[2]住基人口(30.6.1)'!E75=0,"―",E75-'[2]住基人口(30.6.1)'!E75)</f>
        <v>-6</v>
      </c>
      <c r="J75" s="31">
        <f>IF(F75-'[2]住基人口(30.6.1)'!F75=0,"―",F75-'[2]住基人口(30.6.1)'!F75)</f>
        <v>-2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f>VLOOKUP($B$78,入力シート２,2,FALSE)</f>
        <v>403</v>
      </c>
      <c r="D78" s="34">
        <f>SUM(E78:F78)</f>
        <v>891</v>
      </c>
      <c r="E78" s="33">
        <f>VLOOKUP($B$78,入力シート２,3,FALSE)</f>
        <v>466</v>
      </c>
      <c r="F78" s="33">
        <f>VLOOKUP($B$78,入力シート２,4,FALSE)</f>
        <v>425</v>
      </c>
      <c r="G78" s="31">
        <f>IF(C78-'[2]住基人口(30.6.1)'!C78=0,"―",C78-'[2]住基人口(30.6.1)'!C78)</f>
        <v>-1</v>
      </c>
      <c r="H78" s="31">
        <f>IF(D78-'[2]住基人口(30.6.1)'!D78=0,"―",D78-'[2]住基人口(30.6.1)'!D78)</f>
        <v>-1</v>
      </c>
      <c r="I78" s="31">
        <f>IF(E78-'[2]住基人口(30.6.1)'!E78=0,"―",E78-'[2]住基人口(30.6.1)'!E78)</f>
        <v>-3</v>
      </c>
      <c r="J78" s="31">
        <f>IF(F78-'[2]住基人口(30.6.1)'!F78=0,"―",F78-'[2]住基人口(30.6.1)'!F78)</f>
        <v>2</v>
      </c>
    </row>
    <row r="79" spans="2:10" ht="15.75" customHeight="1">
      <c r="B79" s="32" t="s">
        <v>53</v>
      </c>
      <c r="C79" s="33">
        <f>VLOOKUP($B$79,入力シート２,2,FALSE)</f>
        <v>650</v>
      </c>
      <c r="D79" s="34">
        <f>SUM(E79:F79)</f>
        <v>1483</v>
      </c>
      <c r="E79" s="31">
        <f>VLOOKUP($B$79,入力シート２,3,FALSE)</f>
        <v>748</v>
      </c>
      <c r="F79" s="31">
        <f>VLOOKUP($B$79,入力シート２,4,FALSE)</f>
        <v>735</v>
      </c>
      <c r="G79" s="31">
        <f>IF(C79-'[2]住基人口(30.6.1)'!C79=0,"―",C79-'[2]住基人口(30.6.1)'!C79)</f>
        <v>-2</v>
      </c>
      <c r="H79" s="31">
        <f>IF(D79-'[2]住基人口(30.6.1)'!D79=0,"―",D79-'[2]住基人口(30.6.1)'!D79)</f>
        <v>1</v>
      </c>
      <c r="I79" s="31">
        <f>IF(E79-'[2]住基人口(30.6.1)'!E79=0,"―",E79-'[2]住基人口(30.6.1)'!E79)</f>
        <v>1</v>
      </c>
      <c r="J79" s="31" t="str">
        <f>IF(F79-'[2]住基人口(30.6.1)'!F79=0,"―",F79-'[2]住基人口(30.6.1)'!F79)</f>
        <v>―</v>
      </c>
    </row>
    <row r="80" spans="2:10" ht="15.75" customHeight="1">
      <c r="B80" s="32" t="s">
        <v>54</v>
      </c>
      <c r="C80" s="33">
        <f>VLOOKUP($B$80,入力シート２,2,FALSE)</f>
        <v>484</v>
      </c>
      <c r="D80" s="34">
        <f>SUM(E80:F80)</f>
        <v>948</v>
      </c>
      <c r="E80" s="33">
        <f>VLOOKUP($B$80,入力シート２,3,FALSE)</f>
        <v>516</v>
      </c>
      <c r="F80" s="33">
        <f>VLOOKUP($B$80,入力シート２,4,FALSE)</f>
        <v>432</v>
      </c>
      <c r="G80" s="31">
        <f>IF(C80-'[2]住基人口(30.6.1)'!C80=0,"―",C80-'[2]住基人口(30.6.1)'!C80)</f>
        <v>-4</v>
      </c>
      <c r="H80" s="31">
        <f>IF(D80-'[2]住基人口(30.6.1)'!D80=0,"―",D80-'[2]住基人口(30.6.1)'!D80)</f>
        <v>-2</v>
      </c>
      <c r="I80" s="31">
        <f>IF(E80-'[2]住基人口(30.6.1)'!E80=0,"―",E80-'[2]住基人口(30.6.1)'!E80)</f>
        <v>-4</v>
      </c>
      <c r="J80" s="31">
        <f>IF(F80-'[2]住基人口(30.6.1)'!F80=0,"―",F80-'[2]住基人口(30.6.1)'!F80)</f>
        <v>2</v>
      </c>
    </row>
    <row r="81" spans="2:10" ht="15.75" customHeight="1">
      <c r="B81" s="32" t="s">
        <v>96</v>
      </c>
      <c r="C81" s="33">
        <f>VLOOKUP($B$81,入力シート２,2,FALSE)</f>
        <v>1008</v>
      </c>
      <c r="D81" s="34">
        <f>SUM(E81:F81)</f>
        <v>2325</v>
      </c>
      <c r="E81" s="33">
        <f>VLOOKUP($B$81,入力シート２,3,FALSE)</f>
        <v>1166</v>
      </c>
      <c r="F81" s="33">
        <f>VLOOKUP($B$81,入力シート２,4,FALSE)</f>
        <v>1159</v>
      </c>
      <c r="G81" s="31">
        <f>IF(C81-'[2]住基人口(30.6.1)'!C81=0,"―",C81-'[2]住基人口(30.6.1)'!C81)</f>
        <v>1</v>
      </c>
      <c r="H81" s="31">
        <f>IF(D81-'[2]住基人口(30.6.1)'!D81=0,"―",D81-'[2]住基人口(30.6.1)'!D81)</f>
        <v>4</v>
      </c>
      <c r="I81" s="31">
        <f>IF(E81-'[2]住基人口(30.6.1)'!E81=0,"―",E81-'[2]住基人口(30.6.1)'!E81)</f>
        <v>2</v>
      </c>
      <c r="J81" s="31">
        <f>IF(F81-'[2]住基人口(30.6.1)'!F81=0,"―",F81-'[2]住基人口(30.6.1)'!F81)</f>
        <v>2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f>VLOOKUP($B$83,入力シート２,2,FALSE)</f>
        <v>663</v>
      </c>
      <c r="D83" s="40">
        <f>SUM(E83:F83)</f>
        <v>1451</v>
      </c>
      <c r="E83" s="39">
        <f>VLOOKUP($B$83,入力シート２,3,FALSE)</f>
        <v>723</v>
      </c>
      <c r="F83" s="39">
        <f>VLOOKUP($B$83,入力シート２,4,FALSE)</f>
        <v>728</v>
      </c>
      <c r="G83" s="31">
        <f>IF(C83-'[2]住基人口(30.6.1)'!C91=0,"―",C83-'[2]住基人口(30.6.1)'!C91)</f>
        <v>-2</v>
      </c>
      <c r="H83" s="31">
        <f>IF(D83-'[2]住基人口(30.6.1)'!D91=0,"―",D83-'[2]住基人口(30.6.1)'!D91)</f>
        <v>-2</v>
      </c>
      <c r="I83" s="31">
        <f>IF(E83-'[2]住基人口(30.6.1)'!E91=0,"―",E83-'[2]住基人口(30.6.1)'!E91)</f>
        <v>-4</v>
      </c>
      <c r="J83" s="31">
        <f>IF(F83-'[2]住基人口(30.6.1)'!F91=0,"―",F83-'[2]住基人口(30.6.1)'!F91)</f>
        <v>2</v>
      </c>
    </row>
    <row r="84" spans="2:10" ht="15.75" customHeight="1">
      <c r="B84" s="32" t="s">
        <v>56</v>
      </c>
      <c r="C84" s="31">
        <f>VLOOKUP($B$84,入力シート２,2,FALSE)</f>
        <v>686</v>
      </c>
      <c r="D84" s="34">
        <f>SUM(E84:F84)</f>
        <v>1434</v>
      </c>
      <c r="E84" s="31">
        <f>VLOOKUP($B$84,入力シート２,3,FALSE)</f>
        <v>718</v>
      </c>
      <c r="F84" s="31">
        <f>VLOOKUP($B$84,入力シート２,4,FALSE)</f>
        <v>716</v>
      </c>
      <c r="G84" s="31">
        <f>IF(C84-'[2]住基人口(30.6.1)'!C92=0,"―",C84-'[2]住基人口(30.6.1)'!C92)</f>
        <v>6</v>
      </c>
      <c r="H84" s="31">
        <f>IF(D84-'[2]住基人口(30.6.1)'!D92=0,"―",D84-'[2]住基人口(30.6.1)'!D92)</f>
        <v>9</v>
      </c>
      <c r="I84" s="31">
        <f>IF(E84-'[2]住基人口(30.6.1)'!E92=0,"―",E84-'[2]住基人口(30.6.1)'!E92)</f>
        <v>8</v>
      </c>
      <c r="J84" s="31">
        <f>IF(F84-'[2]住基人口(30.6.1)'!F92=0,"―",F84-'[2]住基人口(30.6.1)'!F92)</f>
        <v>1</v>
      </c>
    </row>
    <row r="85" spans="2:10" ht="15.75" customHeight="1">
      <c r="B85" s="32" t="s">
        <v>97</v>
      </c>
      <c r="C85" s="33">
        <f>VLOOKUP($B$85,入力シート２,2,FALSE)</f>
        <v>91</v>
      </c>
      <c r="D85" s="34">
        <f>SUM(E85:F85)</f>
        <v>168</v>
      </c>
      <c r="E85" s="33">
        <f>VLOOKUP($B$85,入力シート２,3,FALSE)</f>
        <v>89</v>
      </c>
      <c r="F85" s="33">
        <f>VLOOKUP($B$85,入力シート２,4,FALSE)</f>
        <v>79</v>
      </c>
      <c r="G85" s="31">
        <f>IF(C85-'[2]住基人口(30.6.1)'!C93=0,"―",C85-'[2]住基人口(30.6.1)'!C93)</f>
        <v>1</v>
      </c>
      <c r="H85" s="31">
        <f>IF(D85-'[2]住基人口(30.6.1)'!D93=0,"―",D85-'[2]住基人口(30.6.1)'!D93)</f>
        <v>1</v>
      </c>
      <c r="I85" s="31">
        <f>IF(E85-'[2]住基人口(30.6.1)'!E93=0,"―",E85-'[2]住基人口(30.6.1)'!E93)</f>
        <v>1</v>
      </c>
      <c r="J85" s="31" t="str">
        <f>IF(F85-'[2]住基人口(30.6.1)'!F93=0,"―",F85-'[2]住基人口(30.6.1)'!F93)</f>
        <v>―</v>
      </c>
    </row>
    <row r="86" spans="2:10" ht="15.75" customHeight="1">
      <c r="B86" s="32" t="s">
        <v>57</v>
      </c>
      <c r="C86" s="33">
        <f>VLOOKUP($B$86,入力シート２,2,FALSE)</f>
        <v>744</v>
      </c>
      <c r="D86" s="34">
        <f>SUM(E86:F86)</f>
        <v>1540</v>
      </c>
      <c r="E86" s="33">
        <f>VLOOKUP($B$86,入力シート２,3,FALSE)</f>
        <v>767</v>
      </c>
      <c r="F86" s="33">
        <f>VLOOKUP($B$86,入力シート２,4,FALSE)</f>
        <v>773</v>
      </c>
      <c r="G86" s="31">
        <f>IF(C86-'[2]住基人口(30.6.1)'!C94=0,"―",C86-'[2]住基人口(30.6.1)'!C94)</f>
        <v>4</v>
      </c>
      <c r="H86" s="31">
        <f>IF(D86-'[2]住基人口(30.6.1)'!D94=0,"―",D86-'[2]住基人口(30.6.1)'!D94)</f>
        <v>1</v>
      </c>
      <c r="I86" s="31">
        <f>IF(E86-'[2]住基人口(30.6.1)'!E94=0,"―",E86-'[2]住基人口(30.6.1)'!E94)</f>
        <v>2</v>
      </c>
      <c r="J86" s="31">
        <f>IF(F86-'[2]住基人口(30.6.1)'!F94=0,"―",F86-'[2]住基人口(30.6.1)'!F94)</f>
        <v>-1</v>
      </c>
    </row>
    <row r="87" spans="2:10" ht="15.75" customHeight="1">
      <c r="B87" s="32" t="s">
        <v>58</v>
      </c>
      <c r="C87" s="33">
        <f>VLOOKUP($B$87,入力シート２,2,FALSE)</f>
        <v>718</v>
      </c>
      <c r="D87" s="34">
        <f>SUM(E87:F87)</f>
        <v>1353</v>
      </c>
      <c r="E87" s="33">
        <f>VLOOKUP($B$87,入力シート２,3,FALSE)</f>
        <v>641</v>
      </c>
      <c r="F87" s="33">
        <f>VLOOKUP($B$87,入力シート２,4,FALSE)</f>
        <v>712</v>
      </c>
      <c r="G87" s="31">
        <f>IF(C87-'[2]住基人口(30.6.1)'!C95=0,"―",C87-'[2]住基人口(30.6.1)'!C95)</f>
        <v>2</v>
      </c>
      <c r="H87" s="31">
        <f>IF(D87-'[2]住基人口(30.6.1)'!D95=0,"―",D87-'[2]住基人口(30.6.1)'!D95)</f>
        <v>3</v>
      </c>
      <c r="I87" s="31">
        <f>IF(E87-'[2]住基人口(30.6.1)'!E95=0,"―",E87-'[2]住基人口(30.6.1)'!E95)</f>
        <v>1</v>
      </c>
      <c r="J87" s="31">
        <f>IF(F87-'[2]住基人口(30.6.1)'!F95=0,"―",F87-'[2]住基人口(30.6.1)'!F95)</f>
        <v>2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f>VLOOKUP($B$89,入力シート２,2,FALSE)</f>
        <v>690</v>
      </c>
      <c r="D89" s="34">
        <f>SUM(E89:F89)</f>
        <v>1349</v>
      </c>
      <c r="E89" s="33">
        <f>VLOOKUP($B$89,入力シート２,3,FALSE)</f>
        <v>681</v>
      </c>
      <c r="F89" s="33">
        <f>VLOOKUP($B$89,入力シート２,4,FALSE)</f>
        <v>668</v>
      </c>
      <c r="G89" s="31">
        <f>IF(C89-'[2]住基人口(30.6.1)'!C97=0,"―",C89-'[2]住基人口(30.6.1)'!C97)</f>
        <v>5</v>
      </c>
      <c r="H89" s="31">
        <f>IF(D89-'[2]住基人口(30.6.1)'!D97=0,"―",D89-'[2]住基人口(30.6.1)'!D97)</f>
        <v>10</v>
      </c>
      <c r="I89" s="31">
        <f>IF(E89-'[2]住基人口(30.6.1)'!E97=0,"―",E89-'[2]住基人口(30.6.1)'!E97)</f>
        <v>4</v>
      </c>
      <c r="J89" s="31">
        <f>IF(F89-'[2]住基人口(30.6.1)'!F97=0,"―",F89-'[2]住基人口(30.6.1)'!F97)</f>
        <v>6</v>
      </c>
    </row>
    <row r="90" spans="2:10" ht="15.75" customHeight="1">
      <c r="B90" s="32" t="s">
        <v>60</v>
      </c>
      <c r="C90" s="33">
        <f>VLOOKUP($B$90,入力シート２,2,FALSE)</f>
        <v>914</v>
      </c>
      <c r="D90" s="34">
        <f>SUM(E90:F90)</f>
        <v>1947</v>
      </c>
      <c r="E90" s="33">
        <f>VLOOKUP($B$90,入力シート２,3,FALSE)</f>
        <v>999</v>
      </c>
      <c r="F90" s="33">
        <f>VLOOKUP($B$90,入力シート２,4,FALSE)</f>
        <v>948</v>
      </c>
      <c r="G90" s="31">
        <f>IF(C90-'[2]住基人口(30.6.1)'!C98=0,"―",C90-'[2]住基人口(30.6.1)'!C98)</f>
        <v>-2</v>
      </c>
      <c r="H90" s="31">
        <f>IF(D90-'[2]住基人口(30.6.1)'!D98=0,"―",D90-'[2]住基人口(30.6.1)'!D98)</f>
        <v>-2</v>
      </c>
      <c r="I90" s="31">
        <f>IF(E90-'[2]住基人口(30.6.1)'!E98=0,"―",E90-'[2]住基人口(30.6.1)'!E98)</f>
        <v>-4</v>
      </c>
      <c r="J90" s="31">
        <f>IF(F90-'[2]住基人口(30.6.1)'!F98=0,"―",F90-'[2]住基人口(30.6.1)'!F98)</f>
        <v>2</v>
      </c>
    </row>
    <row r="91" spans="2:10" ht="15.75" customHeight="1">
      <c r="B91" s="32" t="s">
        <v>61</v>
      </c>
      <c r="C91" s="33">
        <f>VLOOKUP($B$91,入力シート２,2,FALSE)</f>
        <v>1084</v>
      </c>
      <c r="D91" s="34">
        <f>SUM(E91:F91)</f>
        <v>2214</v>
      </c>
      <c r="E91" s="33">
        <f>VLOOKUP($B$91,入力シート２,3,FALSE)</f>
        <v>1102</v>
      </c>
      <c r="F91" s="33">
        <f>VLOOKUP($B$91,入力シート２,4,FALSE)</f>
        <v>1112</v>
      </c>
      <c r="G91" s="31">
        <f>IF(C91-'[2]住基人口(30.6.1)'!C99=0,"―",C91-'[2]住基人口(30.6.1)'!C99)</f>
        <v>7</v>
      </c>
      <c r="H91" s="31">
        <f>IF(D91-'[2]住基人口(30.6.1)'!D99=0,"―",D91-'[2]住基人口(30.6.1)'!D99)</f>
        <v>8</v>
      </c>
      <c r="I91" s="31">
        <f>IF(E91-'[2]住基人口(30.6.1)'!E99=0,"―",E91-'[2]住基人口(30.6.1)'!E99)</f>
        <v>4</v>
      </c>
      <c r="J91" s="31">
        <f>IF(F91-'[2]住基人口(30.6.1)'!F99=0,"―",F91-'[2]住基人口(30.6.1)'!F99)</f>
        <v>4</v>
      </c>
    </row>
    <row r="92" spans="2:10" ht="15.75" customHeight="1">
      <c r="B92" s="32" t="s">
        <v>18</v>
      </c>
      <c r="C92" s="37">
        <f>VLOOKUP($B$92,入力シート２,2,FALSE)</f>
        <v>3976</v>
      </c>
      <c r="D92" s="34">
        <f>SUM(E92:F92)</f>
        <v>8289</v>
      </c>
      <c r="E92" s="33">
        <f>VLOOKUP($B$92,入力シート２,3,FALSE)</f>
        <v>4235</v>
      </c>
      <c r="F92" s="33">
        <f>VLOOKUP($B$92,入力シート２,4,FALSE)</f>
        <v>4054</v>
      </c>
      <c r="G92" s="31">
        <f>IF(C92-'[2]住基人口(30.6.1)'!C100=0,"―",C92-'[2]住基人口(30.6.1)'!C100)</f>
        <v>-8</v>
      </c>
      <c r="H92" s="31">
        <f>IF(D92-'[2]住基人口(30.6.1)'!D100=0,"―",D92-'[2]住基人口(30.6.1)'!D100)</f>
        <v>-14</v>
      </c>
      <c r="I92" s="31">
        <f>IF(E92-'[2]住基人口(30.6.1)'!E100=0,"―",E92-'[2]住基人口(30.6.1)'!E100)</f>
        <v>-9</v>
      </c>
      <c r="J92" s="31">
        <f>IF(F92-'[2]住基人口(30.6.1)'!F100=0,"―",F92-'[2]住基人口(30.6.1)'!F100)</f>
        <v>-5</v>
      </c>
    </row>
    <row r="93" spans="2:10" ht="15.75" customHeight="1">
      <c r="B93" s="32" t="s">
        <v>115</v>
      </c>
      <c r="C93" s="37">
        <f>VLOOKUP($B$93,入力シート２,2,FALSE)</f>
        <v>610</v>
      </c>
      <c r="D93" s="34">
        <f>SUM(E93:F93)</f>
        <v>1651</v>
      </c>
      <c r="E93" s="33">
        <f>VLOOKUP($B$93,入力シート２,3,FALSE)</f>
        <v>825</v>
      </c>
      <c r="F93" s="33">
        <f>VLOOKUP($B$93,入力シート２,4,FALSE)</f>
        <v>826</v>
      </c>
      <c r="G93" s="31">
        <f>IF(C93-'[2]住基人口(30.6.1)'!C101=0,"―",C93-'[2]住基人口(30.6.1)'!C101)</f>
        <v>3</v>
      </c>
      <c r="H93" s="31">
        <f>IF(D93-'[2]住基人口(30.6.1)'!D101=0,"―",D93-'[2]住基人口(30.6.1)'!D101)</f>
        <v>5</v>
      </c>
      <c r="I93" s="31">
        <f>IF(E93-'[2]住基人口(30.6.1)'!E101=0,"―",E93-'[2]住基人口(30.6.1)'!E101)</f>
        <v>2</v>
      </c>
      <c r="J93" s="31">
        <f>IF(F93-'[2]住基人口(30.6.1)'!F101=0,"―",F93-'[2]住基人口(30.6.1)'!F101)</f>
        <v>3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f>VLOOKUP($B$95,入力シート２,2,FALSE)</f>
        <v>871</v>
      </c>
      <c r="D95" s="34">
        <f>SUM(E95:F95)</f>
        <v>2148</v>
      </c>
      <c r="E95" s="34">
        <f>VLOOKUP($B$95,入力シート２,3,FALSE)</f>
        <v>1062</v>
      </c>
      <c r="F95" s="34">
        <f>VLOOKUP($B$95,入力シート２,4,FALSE)</f>
        <v>1086</v>
      </c>
      <c r="G95" s="31">
        <f>IF(C95-'[2]住基人口(30.6.1)'!C103=0,"―",C95-'[2]住基人口(30.6.1)'!C103)</f>
        <v>5</v>
      </c>
      <c r="H95" s="31">
        <f>IF(D95-'[2]住基人口(30.6.1)'!D103=0,"―",D95-'[2]住基人口(30.6.1)'!D103)</f>
        <v>2</v>
      </c>
      <c r="I95" s="31" t="str">
        <f>IF(E95-'[2]住基人口(30.6.1)'!E103=0,"―",E95-'[2]住基人口(30.6.1)'!E103)</f>
        <v>―</v>
      </c>
      <c r="J95" s="31">
        <f>IF(F95-'[2]住基人口(30.6.1)'!F103=0,"―",F95-'[2]住基人口(30.6.1)'!F103)</f>
        <v>2</v>
      </c>
    </row>
    <row r="96" spans="2:10" ht="15.75" customHeight="1">
      <c r="B96" s="41" t="s">
        <v>117</v>
      </c>
      <c r="C96" s="31">
        <f>VLOOKUP($B$96,入力シート２,2,FALSE)</f>
        <v>645</v>
      </c>
      <c r="D96" s="34">
        <f>SUM(E96:F96)</f>
        <v>1693</v>
      </c>
      <c r="E96" s="34">
        <f>VLOOKUP($B$96,入力シート２,3,FALSE)</f>
        <v>834</v>
      </c>
      <c r="F96" s="34">
        <f>VLOOKUP($B$96,入力シート２,4,FALSE)</f>
        <v>859</v>
      </c>
      <c r="G96" s="31">
        <f>IF(C96-'[2]住基人口(30.6.1)'!C104=0,"―",C96-'[2]住基人口(30.6.1)'!C104)</f>
        <v>2</v>
      </c>
      <c r="H96" s="31">
        <f>IF(D96-'[2]住基人口(30.6.1)'!D104=0,"―",D96-'[2]住基人口(30.6.1)'!D104)</f>
        <v>4</v>
      </c>
      <c r="I96" s="31">
        <f>IF(E96-'[2]住基人口(30.6.1)'!E104=0,"―",E96-'[2]住基人口(30.6.1)'!E104)</f>
        <v>1</v>
      </c>
      <c r="J96" s="31">
        <f>IF(F96-'[2]住基人口(30.6.1)'!F104=0,"―",F96-'[2]住基人口(30.6.1)'!F104)</f>
        <v>3</v>
      </c>
    </row>
    <row r="97" spans="2:10" ht="15.75" customHeight="1">
      <c r="B97" s="41" t="s">
        <v>118</v>
      </c>
      <c r="C97" s="31">
        <f>VLOOKUP($B$97,入力シート２,2,FALSE)</f>
        <v>468</v>
      </c>
      <c r="D97" s="34">
        <f>SUM(E97:F97)</f>
        <v>1215</v>
      </c>
      <c r="E97" s="34">
        <f>VLOOKUP($B$97,入力シート２,3,FALSE)</f>
        <v>636</v>
      </c>
      <c r="F97" s="34">
        <f>VLOOKUP($B$97,入力シート２,4,FALSE)</f>
        <v>579</v>
      </c>
      <c r="G97" s="31" t="str">
        <f>IF(C97-'[2]住基人口(30.6.1)'!C105=0,"―",C97-'[2]住基人口(30.6.1)'!C105)</f>
        <v>―</v>
      </c>
      <c r="H97" s="31">
        <f>IF(D97-'[2]住基人口(30.6.1)'!D105=0,"―",D97-'[2]住基人口(30.6.1)'!D105)</f>
        <v>-1</v>
      </c>
      <c r="I97" s="31">
        <f>IF(E97-'[2]住基人口(30.6.1)'!E105=0,"―",E97-'[2]住基人口(30.6.1)'!E105)</f>
        <v>-2</v>
      </c>
      <c r="J97" s="31">
        <f>IF(F97-'[2]住基人口(30.6.1)'!F105=0,"―",F97-'[2]住基人口(30.6.1)'!F105)</f>
        <v>1</v>
      </c>
    </row>
    <row r="98" spans="2:10" ht="15.75" customHeight="1">
      <c r="B98" s="41" t="s">
        <v>119</v>
      </c>
      <c r="C98" s="31">
        <f>VLOOKUP($B$98,入力シート２,2,FALSE)</f>
        <v>829</v>
      </c>
      <c r="D98" s="34">
        <f>SUM(E98:F98)</f>
        <v>2153</v>
      </c>
      <c r="E98" s="34">
        <f>VLOOKUP($B$98,入力シート２,3,FALSE)</f>
        <v>1067</v>
      </c>
      <c r="F98" s="34">
        <f>VLOOKUP($B$98,入力シート２,4,FALSE)</f>
        <v>1086</v>
      </c>
      <c r="G98" s="31">
        <f>IF(C98-'[2]住基人口(30.6.1)'!C106=0,"―",C98-'[2]住基人口(30.6.1)'!C106)</f>
        <v>-4</v>
      </c>
      <c r="H98" s="31">
        <f>IF(D98-'[2]住基人口(30.6.1)'!D106=0,"―",D98-'[2]住基人口(30.6.1)'!D106)</f>
        <v>-13</v>
      </c>
      <c r="I98" s="31">
        <f>IF(E98-'[2]住基人口(30.6.1)'!E106=0,"―",E98-'[2]住基人口(30.6.1)'!E106)</f>
        <v>-8</v>
      </c>
      <c r="J98" s="31">
        <f>IF(F98-'[2]住基人口(30.6.1)'!F106=0,"―",F98-'[2]住基人口(30.6.1)'!F106)</f>
        <v>-5</v>
      </c>
    </row>
    <row r="99" spans="2:10" ht="15.75" customHeight="1">
      <c r="B99" s="41" t="s">
        <v>120</v>
      </c>
      <c r="C99" s="31">
        <f>VLOOKUP($B$99,入力シート２,2,FALSE)</f>
        <v>522</v>
      </c>
      <c r="D99" s="34">
        <f>SUM(E99:F99)</f>
        <v>1407</v>
      </c>
      <c r="E99" s="34">
        <f>VLOOKUP($B$99,入力シート２,3,FALSE)</f>
        <v>737</v>
      </c>
      <c r="F99" s="34">
        <f>VLOOKUP($B$99,入力シート２,4,FALSE)</f>
        <v>670</v>
      </c>
      <c r="G99" s="31">
        <f>IF(C99-'[2]住基人口(30.6.1)'!C107=0,"―",C99-'[2]住基人口(30.6.1)'!C107)</f>
        <v>-1</v>
      </c>
      <c r="H99" s="31">
        <f>IF(D99-'[2]住基人口(30.6.1)'!D107=0,"―",D99-'[2]住基人口(30.6.1)'!D107)</f>
        <v>4</v>
      </c>
      <c r="I99" s="31">
        <f>IF(E99-'[2]住基人口(30.6.1)'!E107=0,"―",E99-'[2]住基人口(30.6.1)'!E107)</f>
        <v>1</v>
      </c>
      <c r="J99" s="31">
        <f>IF(F99-'[2]住基人口(30.6.1)'!F107=0,"―",F99-'[2]住基人口(30.6.1)'!F107)</f>
        <v>3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f>VLOOKUP($B$101,入力シート２,2,FALSE)</f>
        <v>456</v>
      </c>
      <c r="D101" s="34">
        <f>SUM(E101:F101)</f>
        <v>1216</v>
      </c>
      <c r="E101" s="34">
        <f>VLOOKUP($B$101,入力シート２,3,FALSE)</f>
        <v>615</v>
      </c>
      <c r="F101" s="34">
        <f>VLOOKUP($B$101,入力シート２,4,FALSE)</f>
        <v>601</v>
      </c>
      <c r="G101" s="31">
        <f>IF(C101-'[2]住基人口(30.6.1)'!C109=0,"―",C101-'[2]住基人口(30.6.1)'!C109)</f>
        <v>1</v>
      </c>
      <c r="H101" s="31">
        <f>IF(D101-'[2]住基人口(30.6.1)'!D109=0,"―",D101-'[2]住基人口(30.6.1)'!D109)</f>
        <v>8</v>
      </c>
      <c r="I101" s="31">
        <f>IF(E101-'[2]住基人口(30.6.1)'!E109=0,"―",E101-'[2]住基人口(30.6.1)'!E109)</f>
        <v>5</v>
      </c>
      <c r="J101" s="31">
        <f>IF(F101-'[2]住基人口(30.6.1)'!F109=0,"―",F101-'[2]住基人口(30.6.1)'!F109)</f>
        <v>3</v>
      </c>
    </row>
    <row r="102" spans="2:10" ht="15.75" customHeight="1">
      <c r="B102" s="41" t="s">
        <v>122</v>
      </c>
      <c r="C102" s="31">
        <f>VLOOKUP($B$102,入力シート２,2,FALSE)</f>
        <v>1674</v>
      </c>
      <c r="D102" s="34">
        <f>SUM(E102:F102)</f>
        <v>3276</v>
      </c>
      <c r="E102" s="34">
        <f>VLOOKUP($B$102,入力シート２,3,FALSE)</f>
        <v>1618</v>
      </c>
      <c r="F102" s="34">
        <f>VLOOKUP($B$102,入力シート２,4,FALSE)</f>
        <v>1658</v>
      </c>
      <c r="G102" s="31">
        <f>IF(C102-'[2]住基人口(30.6.1)'!C110=0,"―",C102-'[2]住基人口(30.6.1)'!C110)</f>
        <v>-3</v>
      </c>
      <c r="H102" s="31">
        <f>IF(D102-'[2]住基人口(30.6.1)'!D110=0,"―",D102-'[2]住基人口(30.6.1)'!D110)</f>
        <v>-8</v>
      </c>
      <c r="I102" s="31">
        <f>IF(E102-'[2]住基人口(30.6.1)'!E110=0,"―",E102-'[2]住基人口(30.6.1)'!E110)</f>
        <v>-5</v>
      </c>
      <c r="J102" s="31">
        <f>IF(F102-'[2]住基人口(30.6.1)'!F110=0,"―",F102-'[2]住基人口(30.6.1)'!F110)</f>
        <v>-3</v>
      </c>
    </row>
    <row r="103" spans="2:10" ht="15.75" customHeight="1">
      <c r="B103" s="41" t="s">
        <v>123</v>
      </c>
      <c r="C103" s="31">
        <f>VLOOKUP($B$103,入力シート２,2,FALSE)</f>
        <v>446</v>
      </c>
      <c r="D103" s="34">
        <f>SUM(E103:F103)</f>
        <v>996</v>
      </c>
      <c r="E103" s="34">
        <f>VLOOKUP($B$103,入力シート２,3,FALSE)</f>
        <v>483</v>
      </c>
      <c r="F103" s="34">
        <f>VLOOKUP($B$103,入力シート２,4,FALSE)</f>
        <v>513</v>
      </c>
      <c r="G103" s="31" t="str">
        <f>IF(C103-'[2]住基人口(30.6.1)'!C111=0,"―",C103-'[2]住基人口(30.6.1)'!C111)</f>
        <v>―</v>
      </c>
      <c r="H103" s="31">
        <f>IF(D103-'[2]住基人口(30.6.1)'!D111=0,"―",D103-'[2]住基人口(30.6.1)'!D111)</f>
        <v>1</v>
      </c>
      <c r="I103" s="31">
        <f>IF(E103-'[2]住基人口(30.6.1)'!E111=0,"―",E103-'[2]住基人口(30.6.1)'!E111)</f>
        <v>1</v>
      </c>
      <c r="J103" s="31" t="str">
        <f>IF(F103-'[2]住基人口(30.6.1)'!F111=0,"―",F103-'[2]住基人口(30.6.1)'!F111)</f>
        <v>―</v>
      </c>
    </row>
    <row r="104" spans="2:10" ht="15.75" customHeight="1">
      <c r="B104" s="41" t="s">
        <v>124</v>
      </c>
      <c r="C104" s="31">
        <f>VLOOKUP($B$104,入力シート２,2,FALSE)</f>
        <v>789</v>
      </c>
      <c r="D104" s="34">
        <f>SUM(E104:F104)</f>
        <v>1823</v>
      </c>
      <c r="E104" s="34">
        <f>VLOOKUP($B$104,入力シート２,3,FALSE)</f>
        <v>943</v>
      </c>
      <c r="F104" s="34">
        <f>VLOOKUP($B$104,入力シート２,4,FALSE)</f>
        <v>880</v>
      </c>
      <c r="G104" s="31" t="str">
        <f>IF(C104-'[2]住基人口(30.6.1)'!C112=0,"―",C104-'[2]住基人口(30.6.1)'!C112)</f>
        <v>―</v>
      </c>
      <c r="H104" s="31">
        <f>IF(D104-'[2]住基人口(30.6.1)'!D112=0,"―",D104-'[2]住基人口(30.6.1)'!D112)</f>
        <v>5</v>
      </c>
      <c r="I104" s="31">
        <f>IF(E104-'[2]住基人口(30.6.1)'!E112=0,"―",E104-'[2]住基人口(30.6.1)'!E112)</f>
        <v>1</v>
      </c>
      <c r="J104" s="31">
        <f>IF(F104-'[2]住基人口(30.6.1)'!F112=0,"―",F104-'[2]住基人口(30.6.1)'!F112)</f>
        <v>4</v>
      </c>
    </row>
    <row r="105" spans="2:10" ht="15.75" customHeight="1">
      <c r="B105" s="41" t="s">
        <v>125</v>
      </c>
      <c r="C105" s="31">
        <f>VLOOKUP($B$105,入力シート２,2,FALSE)</f>
        <v>706</v>
      </c>
      <c r="D105" s="34">
        <f>SUM(E105:F105)</f>
        <v>1741</v>
      </c>
      <c r="E105" s="34">
        <f>VLOOKUP($B$105,入力シート２,3,FALSE)</f>
        <v>875</v>
      </c>
      <c r="F105" s="34">
        <f>VLOOKUP($B$105,入力シート２,4,FALSE)</f>
        <v>866</v>
      </c>
      <c r="G105" s="31">
        <f>IF(C105-'[2]住基人口(30.6.1)'!C113=0,"―",C105-'[2]住基人口(30.6.1)'!C113)</f>
        <v>6</v>
      </c>
      <c r="H105" s="31">
        <f>IF(D105-'[2]住基人口(30.6.1)'!D113=0,"―",D105-'[2]住基人口(30.6.1)'!D113)</f>
        <v>14</v>
      </c>
      <c r="I105" s="31">
        <f>IF(E105-'[2]住基人口(30.6.1)'!E113=0,"―",E105-'[2]住基人口(30.6.1)'!E113)</f>
        <v>6</v>
      </c>
      <c r="J105" s="31">
        <f>IF(F105-'[2]住基人口(30.6.1)'!F113=0,"―",F105-'[2]住基人口(30.6.1)'!F113)</f>
        <v>8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f>VLOOKUP($B$107,入力シート２,2,FALSE)</f>
        <v>1974</v>
      </c>
      <c r="D107" s="34">
        <f>SUM(E107:F107)</f>
        <v>4320</v>
      </c>
      <c r="E107" s="33">
        <f>VLOOKUP($B$107,入力シート２,3,FALSE)</f>
        <v>2176</v>
      </c>
      <c r="F107" s="33">
        <f>VLOOKUP($B$107,入力シート２,4,FALSE)</f>
        <v>2144</v>
      </c>
      <c r="G107" s="31">
        <f>IF(C107-'[2]住基人口(30.6.1)'!C115=0,"―",C107-'[2]住基人口(30.6.1)'!C115)</f>
        <v>-1</v>
      </c>
      <c r="H107" s="31">
        <f>IF(D107-'[2]住基人口(30.6.1)'!D115=0,"―",D107-'[2]住基人口(30.6.1)'!D115)</f>
        <v>2</v>
      </c>
      <c r="I107" s="31">
        <f>IF(E107-'[2]住基人口(30.6.1)'!E115=0,"―",E107-'[2]住基人口(30.6.1)'!E115)</f>
        <v>3</v>
      </c>
      <c r="J107" s="31">
        <f>IF(F107-'[2]住基人口(30.6.1)'!F115=0,"―",F107-'[2]住基人口(30.6.1)'!F115)</f>
        <v>-1</v>
      </c>
    </row>
    <row r="108" spans="2:10" ht="15.75" customHeight="1">
      <c r="B108" s="32" t="s">
        <v>20</v>
      </c>
      <c r="C108" s="37">
        <f>VLOOKUP($B$108,入力シート２,2,FALSE)</f>
        <v>52</v>
      </c>
      <c r="D108" s="34">
        <f>SUM(E108:F108)</f>
        <v>114</v>
      </c>
      <c r="E108" s="33">
        <f>VLOOKUP($B$108,入力シート２,3,FALSE)</f>
        <v>64</v>
      </c>
      <c r="F108" s="33">
        <f>VLOOKUP($B$108,入力シート２,4,FALSE)</f>
        <v>50</v>
      </c>
      <c r="G108" s="31" t="str">
        <f>IF(C108-'[2]住基人口(30.6.1)'!C116=0,"―",C108-'[2]住基人口(30.6.1)'!C116)</f>
        <v>―</v>
      </c>
      <c r="H108" s="31" t="str">
        <f>IF(D108-'[2]住基人口(30.6.1)'!D116=0,"―",D108-'[2]住基人口(30.6.1)'!D116)</f>
        <v>―</v>
      </c>
      <c r="I108" s="31" t="str">
        <f>IF(E108-'[2]住基人口(30.6.1)'!E116=0,"―",E108-'[2]住基人口(30.6.1)'!E116)</f>
        <v>―</v>
      </c>
      <c r="J108" s="31" t="str">
        <f>IF(F108-'[2]住基人口(30.6.1)'!F116=0,"―",F108-'[2]住基人口(30.6.1)'!F116)</f>
        <v>―</v>
      </c>
    </row>
    <row r="109" spans="2:10" ht="15.75" customHeight="1">
      <c r="B109" s="38" t="s">
        <v>98</v>
      </c>
      <c r="C109" s="37">
        <f>VLOOKUP($B$109,入力シート２,2,FALSE)</f>
        <v>1</v>
      </c>
      <c r="D109" s="34">
        <f>SUM(E109:F109)</f>
        <v>2</v>
      </c>
      <c r="E109" s="33">
        <f>VLOOKUP($B$109,入力シート２,3,FALSE)</f>
        <v>2</v>
      </c>
      <c r="F109" s="34">
        <f>VLOOKUP($B$109,入力シート２,4,FALSE)</f>
        <v>0</v>
      </c>
      <c r="G109" s="31" t="str">
        <f>IF(C109-'[2]住基人口(30.6.1)'!C117=0,"―",C109-'[2]住基人口(30.6.1)'!C117)</f>
        <v>―</v>
      </c>
      <c r="H109" s="31" t="str">
        <f>IF(D109-'[2]住基人口(30.6.1)'!D117=0,"―",D109-'[2]住基人口(30.6.1)'!D117)</f>
        <v>―</v>
      </c>
      <c r="I109" s="31" t="str">
        <f>IF(E109-'[2]住基人口(30.6.1)'!E117=0,"―",E109-'[2]住基人口(30.6.1)'!E117)</f>
        <v>―</v>
      </c>
      <c r="J109" s="31" t="s">
        <v>156</v>
      </c>
    </row>
    <row r="110" spans="2:10" s="10" customFormat="1" ht="15.75" customHeight="1">
      <c r="B110" s="32" t="s">
        <v>62</v>
      </c>
      <c r="C110" s="37">
        <f>VLOOKUP($B$110,入力シート２,2,FALSE)</f>
        <v>504</v>
      </c>
      <c r="D110" s="34">
        <f>SUM(E110:F110)</f>
        <v>1248</v>
      </c>
      <c r="E110" s="33">
        <f>VLOOKUP($B$110,入力シート２,3,FALSE)</f>
        <v>645</v>
      </c>
      <c r="F110" s="33">
        <f>VLOOKUP($B$110,入力シート２,4,FALSE)</f>
        <v>603</v>
      </c>
      <c r="G110" s="31">
        <f>IF(C110-'[2]住基人口(30.6.1)'!C118=0,"―",C110-'[2]住基人口(30.6.1)'!C118)</f>
        <v>3</v>
      </c>
      <c r="H110" s="31">
        <f>IF(D110-'[2]住基人口(30.6.1)'!D118=0,"―",D110-'[2]住基人口(30.6.1)'!D118)</f>
        <v>3</v>
      </c>
      <c r="I110" s="31">
        <f>IF(E110-'[2]住基人口(30.6.1)'!E118=0,"―",E110-'[2]住基人口(30.6.1)'!E118)</f>
        <v>4</v>
      </c>
      <c r="J110" s="31">
        <f>IF(F110-'[2]住基人口(30.6.1)'!F118=0,"―",F110-'[2]住基人口(30.6.1)'!F118)</f>
        <v>-1</v>
      </c>
    </row>
    <row r="111" spans="2:10" ht="15.75" customHeight="1">
      <c r="B111" s="32" t="s">
        <v>63</v>
      </c>
      <c r="C111" s="37">
        <f>VLOOKUP($B$111,入力シート２,2,FALSE)</f>
        <v>704</v>
      </c>
      <c r="D111" s="34">
        <f>SUM(E111:F111)</f>
        <v>1564</v>
      </c>
      <c r="E111" s="33">
        <f>VLOOKUP($B$111,入力シート２,3,FALSE)</f>
        <v>834</v>
      </c>
      <c r="F111" s="33">
        <f>VLOOKUP($B$111,入力シート２,4,FALSE)</f>
        <v>730</v>
      </c>
      <c r="G111" s="31">
        <f>IF(C111-'[2]住基人口(30.6.1)'!C119=0,"―",C111-'[2]住基人口(30.6.1)'!C119)</f>
        <v>1</v>
      </c>
      <c r="H111" s="31" t="str">
        <f>IF(D111-'[2]住基人口(30.6.1)'!D119=0,"―",D111-'[2]住基人口(30.6.1)'!D119)</f>
        <v>―</v>
      </c>
      <c r="I111" s="31">
        <f>IF(E111-'[2]住基人口(30.6.1)'!E119=0,"―",E111-'[2]住基人口(30.6.1)'!E119)</f>
        <v>-3</v>
      </c>
      <c r="J111" s="31">
        <f>IF(F111-'[2]住基人口(30.6.1)'!F119=0,"―",F111-'[2]住基人口(30.6.1)'!F119)</f>
        <v>3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f>VLOOKUP($B$113,入力シート２,2,FALSE)</f>
        <v>643</v>
      </c>
      <c r="D113" s="34">
        <f>SUM(E113:F113)</f>
        <v>1522</v>
      </c>
      <c r="E113" s="31">
        <f>VLOOKUP($B$113,入力シート２,3,FALSE)</f>
        <v>742</v>
      </c>
      <c r="F113" s="31">
        <f>VLOOKUP($B$113,入力シート２,4,FALSE)</f>
        <v>780</v>
      </c>
      <c r="G113" s="31">
        <f>IF(C113-'[2]住基人口(30.6.1)'!C121=0,"―",C113-'[2]住基人口(30.6.1)'!C121)</f>
        <v>-2</v>
      </c>
      <c r="H113" s="31">
        <f>IF(D113-'[2]住基人口(30.6.1)'!D121=0,"―",D113-'[2]住基人口(30.6.1)'!D121)</f>
        <v>-5</v>
      </c>
      <c r="I113" s="31">
        <f>IF(E113-'[2]住基人口(30.6.1)'!E121=0,"―",E113-'[2]住基人口(30.6.1)'!E121)</f>
        <v>-2</v>
      </c>
      <c r="J113" s="31">
        <f>IF(F113-'[2]住基人口(30.6.1)'!F121=0,"―",F113-'[2]住基人口(30.6.1)'!F121)</f>
        <v>-3</v>
      </c>
    </row>
    <row r="114" spans="2:10" ht="15.75" customHeight="1">
      <c r="B114" s="32" t="s">
        <v>65</v>
      </c>
      <c r="C114" s="37">
        <f>VLOOKUP($B$114,入力シート２,2,FALSE)</f>
        <v>968</v>
      </c>
      <c r="D114" s="34">
        <f>SUM(E114:F114)</f>
        <v>2335</v>
      </c>
      <c r="E114" s="33">
        <f>VLOOKUP($B$114,入力シート２,3,FALSE)</f>
        <v>1178</v>
      </c>
      <c r="F114" s="33">
        <f>VLOOKUP($B$114,入力シート２,4,FALSE)</f>
        <v>1157</v>
      </c>
      <c r="G114" s="31">
        <f>IF(C114-'[2]住基人口(30.6.1)'!C122=0,"―",C114-'[2]住基人口(30.6.1)'!C122)</f>
        <v>-2</v>
      </c>
      <c r="H114" s="31">
        <f>IF(D114-'[2]住基人口(30.6.1)'!D122=0,"―",D114-'[2]住基人口(30.6.1)'!D122)</f>
        <v>-1</v>
      </c>
      <c r="I114" s="31">
        <f>IF(E114-'[2]住基人口(30.6.1)'!E122=0,"―",E114-'[2]住基人口(30.6.1)'!E122)</f>
        <v>-2</v>
      </c>
      <c r="J114" s="31">
        <f>IF(F114-'[2]住基人口(30.6.1)'!F122=0,"―",F114-'[2]住基人口(30.6.1)'!F122)</f>
        <v>1</v>
      </c>
    </row>
    <row r="115" spans="2:10" ht="14.25">
      <c r="B115" s="32" t="s">
        <v>66</v>
      </c>
      <c r="C115" s="37">
        <f>VLOOKUP($B$115,入力シート２,2,FALSE)</f>
        <v>1284</v>
      </c>
      <c r="D115" s="34">
        <f>SUM(E115:F115)</f>
        <v>3153</v>
      </c>
      <c r="E115" s="33">
        <f>VLOOKUP($B$115,入力シート２,3,FALSE)</f>
        <v>1617</v>
      </c>
      <c r="F115" s="33">
        <f>VLOOKUP($B$115,入力シート２,4,FALSE)</f>
        <v>1536</v>
      </c>
      <c r="G115" s="31">
        <f>IF(C115-'[2]住基人口(30.6.1)'!C123=0,"―",C115-'[2]住基人口(30.6.1)'!C123)</f>
        <v>1</v>
      </c>
      <c r="H115" s="31">
        <f>IF(D115-'[2]住基人口(30.6.1)'!D123=0,"―",D115-'[2]住基人口(30.6.1)'!D123)</f>
        <v>4</v>
      </c>
      <c r="I115" s="31">
        <f>IF(E115-'[2]住基人口(30.6.1)'!E123=0,"―",E115-'[2]住基人口(30.6.1)'!E123)</f>
        <v>2</v>
      </c>
      <c r="J115" s="31">
        <f>IF(F115-'[2]住基人口(30.6.1)'!F123=0,"―",F115-'[2]住基人口(30.6.1)'!F123)</f>
        <v>2</v>
      </c>
    </row>
    <row r="116" spans="2:10" ht="15.75" customHeight="1">
      <c r="B116" s="32" t="s">
        <v>67</v>
      </c>
      <c r="C116" s="37">
        <f>VLOOKUP($B$116,入力シート２,2,FALSE)</f>
        <v>1518</v>
      </c>
      <c r="D116" s="34">
        <f>SUM(E116:F116)</f>
        <v>3678</v>
      </c>
      <c r="E116" s="33">
        <f>VLOOKUP($B$116,入力シート２,3,FALSE)</f>
        <v>1863</v>
      </c>
      <c r="F116" s="33">
        <f>VLOOKUP($B$116,入力シート２,4,FALSE)</f>
        <v>1815</v>
      </c>
      <c r="G116" s="31">
        <f>IF(C116-'[2]住基人口(30.6.1)'!C124=0,"―",C116-'[2]住基人口(30.6.1)'!C124)</f>
        <v>2</v>
      </c>
      <c r="H116" s="31">
        <f>IF(D116-'[2]住基人口(30.6.1)'!D124=0,"―",D116-'[2]住基人口(30.6.1)'!D124)</f>
        <v>6</v>
      </c>
      <c r="I116" s="31">
        <f>IF(E116-'[2]住基人口(30.6.1)'!E124=0,"―",E116-'[2]住基人口(30.6.1)'!E124)</f>
        <v>1</v>
      </c>
      <c r="J116" s="31">
        <f>IF(F116-'[2]住基人口(30.6.1)'!F124=0,"―",F116-'[2]住基人口(30.6.1)'!F124)</f>
        <v>5</v>
      </c>
    </row>
    <row r="117" spans="2:10" ht="15.75" customHeight="1">
      <c r="B117" s="32" t="s">
        <v>68</v>
      </c>
      <c r="C117" s="37">
        <f>VLOOKUP($B$117,入力シート２,2,FALSE)</f>
        <v>1279</v>
      </c>
      <c r="D117" s="34">
        <f>SUM(E117:F117)</f>
        <v>3104</v>
      </c>
      <c r="E117" s="33">
        <f>VLOOKUP($B$117,入力シート２,3,FALSE)</f>
        <v>1586</v>
      </c>
      <c r="F117" s="33">
        <f>VLOOKUP($B$117,入力シート２,4,FALSE)</f>
        <v>1518</v>
      </c>
      <c r="G117" s="31">
        <f>IF(C117-'[2]住基人口(30.6.1)'!C125=0,"―",C117-'[2]住基人口(30.6.1)'!C125)</f>
        <v>-2</v>
      </c>
      <c r="H117" s="31">
        <f>IF(D117-'[2]住基人口(30.6.1)'!D125=0,"―",D117-'[2]住基人口(30.6.1)'!D125)</f>
        <v>-3</v>
      </c>
      <c r="I117" s="31">
        <f>IF(E117-'[2]住基人口(30.6.1)'!E125=0,"―",E117-'[2]住基人口(30.6.1)'!E125)</f>
        <v>-2</v>
      </c>
      <c r="J117" s="31">
        <f>IF(F117-'[2]住基人口(30.6.1)'!F125=0,"―",F117-'[2]住基人口(30.6.1)'!F125)</f>
        <v>-1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f>VLOOKUP($B$119,入力シート２,2,FALSE)</f>
        <v>843</v>
      </c>
      <c r="D119" s="34">
        <f>SUM(E119:F119)</f>
        <v>1691</v>
      </c>
      <c r="E119" s="33">
        <f>VLOOKUP($B$119,入力シート２,3,FALSE)</f>
        <v>880</v>
      </c>
      <c r="F119" s="33">
        <f>VLOOKUP($B$119,入力シート２,4,FALSE)</f>
        <v>811</v>
      </c>
      <c r="G119" s="31">
        <f>IF(C119-'[2]住基人口(30.6.1)'!C127=0,"―",C119-'[2]住基人口(30.6.1)'!C127)</f>
        <v>1</v>
      </c>
      <c r="H119" s="31">
        <f>IF(D119-'[2]住基人口(30.6.1)'!D127=0,"―",D119-'[2]住基人口(30.6.1)'!D127)</f>
        <v>-2</v>
      </c>
      <c r="I119" s="31" t="str">
        <f>IF(E119-'[2]住基人口(30.6.1)'!E127=0,"―",E119-'[2]住基人口(30.6.1)'!E127)</f>
        <v>―</v>
      </c>
      <c r="J119" s="31">
        <f>IF(F119-'[2]住基人口(30.6.1)'!F127=0,"―",F119-'[2]住基人口(30.6.1)'!F127)</f>
        <v>-2</v>
      </c>
    </row>
    <row r="120" spans="2:10" ht="15.75" customHeight="1">
      <c r="B120" s="32" t="s">
        <v>99</v>
      </c>
      <c r="C120" s="37">
        <f>VLOOKUP($B$120,入力シート２,2,FALSE)</f>
        <v>95</v>
      </c>
      <c r="D120" s="34">
        <f>SUM(E120:F120)</f>
        <v>150</v>
      </c>
      <c r="E120" s="33">
        <f>VLOOKUP($B$120,入力シート２,3,FALSE)</f>
        <v>99</v>
      </c>
      <c r="F120" s="33">
        <f>VLOOKUP($B$120,入力シート２,4,FALSE)</f>
        <v>51</v>
      </c>
      <c r="G120" s="31">
        <f>IF(C120-'[2]住基人口(30.6.1)'!C128=0,"―",C120-'[2]住基人口(30.6.1)'!C128)</f>
        <v>-1</v>
      </c>
      <c r="H120" s="31">
        <f>IF(D120-'[2]住基人口(30.6.1)'!D128=0,"―",D120-'[2]住基人口(30.6.1)'!D128)</f>
        <v>-5</v>
      </c>
      <c r="I120" s="31">
        <f>IF(E120-'[2]住基人口(30.6.1)'!E128=0,"―",E120-'[2]住基人口(30.6.1)'!E128)</f>
        <v>-4</v>
      </c>
      <c r="J120" s="31">
        <f>IF(F120-'[2]住基人口(30.6.1)'!F128=0,"―",F120-'[2]住基人口(30.6.1)'!F128)</f>
        <v>-1</v>
      </c>
    </row>
    <row r="121" spans="2:10" ht="15.75" customHeight="1">
      <c r="B121" s="32" t="s">
        <v>69</v>
      </c>
      <c r="C121" s="37">
        <f>VLOOKUP($B$121,入力シート２,2,FALSE)</f>
        <v>742</v>
      </c>
      <c r="D121" s="34">
        <f>SUM(E121:F121)</f>
        <v>1728</v>
      </c>
      <c r="E121" s="33">
        <f>VLOOKUP($B$121,入力シート２,3,FALSE)</f>
        <v>880</v>
      </c>
      <c r="F121" s="33">
        <f>VLOOKUP($B$121,入力シート２,4,FALSE)</f>
        <v>848</v>
      </c>
      <c r="G121" s="31">
        <f>IF(C121-'[2]住基人口(30.6.1)'!C129=0,"―",C121-'[2]住基人口(30.6.1)'!C129)</f>
        <v>1</v>
      </c>
      <c r="H121" s="31" t="str">
        <f>IF(D121-'[2]住基人口(30.6.1)'!D129=0,"―",D121-'[2]住基人口(30.6.1)'!D129)</f>
        <v>―</v>
      </c>
      <c r="I121" s="31">
        <f>IF(E121-'[2]住基人口(30.6.1)'!E129=0,"―",E121-'[2]住基人口(30.6.1)'!E129)</f>
        <v>-2</v>
      </c>
      <c r="J121" s="31">
        <f>IF(F121-'[2]住基人口(30.6.1)'!F129=0,"―",F121-'[2]住基人口(30.6.1)'!F129)</f>
        <v>2</v>
      </c>
    </row>
    <row r="122" spans="2:10" ht="15.75" customHeight="1">
      <c r="B122" s="32" t="s">
        <v>70</v>
      </c>
      <c r="C122" s="37">
        <f>VLOOKUP($B$122,入力シート２,2,FALSE)</f>
        <v>726</v>
      </c>
      <c r="D122" s="34">
        <f>SUM(E122:F122)</f>
        <v>1609</v>
      </c>
      <c r="E122" s="33">
        <f>VLOOKUP($B$122,入力シート２,3,FALSE)</f>
        <v>809</v>
      </c>
      <c r="F122" s="33">
        <f>VLOOKUP($B$122,入力シート２,4,FALSE)</f>
        <v>800</v>
      </c>
      <c r="G122" s="31">
        <f>IF(C122-'[2]住基人口(30.6.1)'!C130=0,"―",C122-'[2]住基人口(30.6.1)'!C130)</f>
        <v>-5</v>
      </c>
      <c r="H122" s="31">
        <f>IF(D122-'[2]住基人口(30.6.1)'!D130=0,"―",D122-'[2]住基人口(30.6.1)'!D130)</f>
        <v>-9</v>
      </c>
      <c r="I122" s="31">
        <f>IF(E122-'[2]住基人口(30.6.1)'!E130=0,"―",E122-'[2]住基人口(30.6.1)'!E130)</f>
        <v>-4</v>
      </c>
      <c r="J122" s="31">
        <f>IF(F122-'[2]住基人口(30.6.1)'!F130=0,"―",F122-'[2]住基人口(30.6.1)'!F130)</f>
        <v>-5</v>
      </c>
    </row>
    <row r="123" spans="2:10" ht="15.75" customHeight="1">
      <c r="B123" s="32" t="s">
        <v>71</v>
      </c>
      <c r="C123" s="37">
        <f>VLOOKUP($B$123,入力シート２,2,FALSE)</f>
        <v>1055</v>
      </c>
      <c r="D123" s="34">
        <f>SUM(E123:F123)</f>
        <v>2450</v>
      </c>
      <c r="E123" s="33">
        <f>VLOOKUP($B$123,入力シート２,3,FALSE)</f>
        <v>1264</v>
      </c>
      <c r="F123" s="33">
        <f>VLOOKUP($B$123,入力シート２,4,FALSE)</f>
        <v>1186</v>
      </c>
      <c r="G123" s="31">
        <f>IF(C123-'[2]住基人口(30.6.1)'!C131=0,"―",C123-'[2]住基人口(30.6.1)'!C131)</f>
        <v>5</v>
      </c>
      <c r="H123" s="31">
        <f>IF(D123-'[2]住基人口(30.6.1)'!D131=0,"―",D123-'[2]住基人口(30.6.1)'!D131)</f>
        <v>10</v>
      </c>
      <c r="I123" s="31">
        <f>IF(E123-'[2]住基人口(30.6.1)'!E131=0,"―",E123-'[2]住基人口(30.6.1)'!E131)</f>
        <v>4</v>
      </c>
      <c r="J123" s="31">
        <f>IF(F123-'[2]住基人口(30.6.1)'!F131=0,"―",F123-'[2]住基人口(30.6.1)'!F131)</f>
        <v>6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f>VLOOKUP($B$125,入力シート２,2,FALSE)</f>
        <v>549</v>
      </c>
      <c r="D125" s="34">
        <f>SUM(E125:F125)</f>
        <v>1259</v>
      </c>
      <c r="E125" s="33">
        <f>VLOOKUP($B$125,入力シート２,3,FALSE)</f>
        <v>654</v>
      </c>
      <c r="F125" s="33">
        <f>VLOOKUP($B$125,入力シート２,4,FALSE)</f>
        <v>605</v>
      </c>
      <c r="G125" s="31">
        <f>IF(C125-'[2]住基人口(30.6.1)'!C133=0,"―",C125-'[2]住基人口(30.6.1)'!C133)</f>
        <v>2</v>
      </c>
      <c r="H125" s="31">
        <f>IF(D125-'[2]住基人口(30.6.1)'!D133=0,"―",D125-'[2]住基人口(30.6.1)'!D133)</f>
        <v>6</v>
      </c>
      <c r="I125" s="31">
        <f>IF(E125-'[2]住基人口(30.6.1)'!E133=0,"―",E125-'[2]住基人口(30.6.1)'!E133)</f>
        <v>3</v>
      </c>
      <c r="J125" s="31">
        <f>IF(F125-'[2]住基人口(30.6.1)'!F133=0,"―",F125-'[2]住基人口(30.6.1)'!F133)</f>
        <v>3</v>
      </c>
    </row>
    <row r="126" spans="2:10" ht="15.75" customHeight="1">
      <c r="B126" s="32" t="s">
        <v>73</v>
      </c>
      <c r="C126" s="37">
        <f>VLOOKUP($B$126,入力シート２,2,FALSE)</f>
        <v>644</v>
      </c>
      <c r="D126" s="34">
        <f>SUM(E126:F126)</f>
        <v>1424</v>
      </c>
      <c r="E126" s="33">
        <f>VLOOKUP($B$126,入力シート２,3,FALSE)</f>
        <v>757</v>
      </c>
      <c r="F126" s="33">
        <f>VLOOKUP($B$126,入力シート２,4,FALSE)</f>
        <v>667</v>
      </c>
      <c r="G126" s="31">
        <f>IF(C126-'[2]住基人口(30.6.1)'!C134=0,"―",C126-'[2]住基人口(30.6.1)'!C134)</f>
        <v>4</v>
      </c>
      <c r="H126" s="31">
        <f>IF(D126-'[2]住基人口(30.6.1)'!D134=0,"―",D126-'[2]住基人口(30.6.1)'!D134)</f>
        <v>12</v>
      </c>
      <c r="I126" s="31">
        <f>IF(E126-'[2]住基人口(30.6.1)'!E134=0,"―",E126-'[2]住基人口(30.6.1)'!E134)</f>
        <v>4</v>
      </c>
      <c r="J126" s="31">
        <f>IF(F126-'[2]住基人口(30.6.1)'!F134=0,"―",F126-'[2]住基人口(30.6.1)'!F134)</f>
        <v>8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f>VLOOKUP($B$128,入力シート２,2,FALSE)</f>
        <v>1129</v>
      </c>
      <c r="D128" s="34">
        <f>SUM(E128:F128)</f>
        <v>2532</v>
      </c>
      <c r="E128" s="33">
        <f>VLOOKUP($B$128,入力シート２,3,FALSE)</f>
        <v>1273</v>
      </c>
      <c r="F128" s="33">
        <f>VLOOKUP($B$128,入力シート２,4,FALSE)</f>
        <v>1259</v>
      </c>
      <c r="G128" s="31">
        <f>IF(C128-'[2]住基人口(30.6.1)'!C136=0,"―",C128-'[2]住基人口(30.6.1)'!C136)</f>
        <v>1</v>
      </c>
      <c r="H128" s="31" t="str">
        <f>IF(D128-'[2]住基人口(30.6.1)'!D136=0,"―",D128-'[2]住基人口(30.6.1)'!D136)</f>
        <v>―</v>
      </c>
      <c r="I128" s="31">
        <f>IF(E128-'[2]住基人口(30.6.1)'!E136=0,"―",E128-'[2]住基人口(30.6.1)'!E136)</f>
        <v>-3</v>
      </c>
      <c r="J128" s="31">
        <f>IF(F128-'[2]住基人口(30.6.1)'!F136=0,"―",F128-'[2]住基人口(30.6.1)'!F136)</f>
        <v>3</v>
      </c>
    </row>
    <row r="129" spans="2:10" ht="15.75" customHeight="1">
      <c r="B129" s="32" t="s">
        <v>74</v>
      </c>
      <c r="C129" s="37">
        <f>VLOOKUP($B$129,入力シート２,2,FALSE)</f>
        <v>237</v>
      </c>
      <c r="D129" s="34">
        <f>SUM(E129:F129)</f>
        <v>580</v>
      </c>
      <c r="E129" s="33">
        <f>VLOOKUP($B$129,入力シート２,3,FALSE)</f>
        <v>297</v>
      </c>
      <c r="F129" s="33">
        <f>VLOOKUP($B$129,入力シート２,4,FALSE)</f>
        <v>283</v>
      </c>
      <c r="G129" s="31" t="str">
        <f>IF(C129-'[2]住基人口(30.6.1)'!C137=0,"―",C129-'[2]住基人口(30.6.1)'!C137)</f>
        <v>―</v>
      </c>
      <c r="H129" s="31">
        <f>IF(D129-'[2]住基人口(30.6.1)'!D137=0,"―",D129-'[2]住基人口(30.6.1)'!D137)</f>
        <v>-1</v>
      </c>
      <c r="I129" s="31">
        <f>IF(E129-'[2]住基人口(30.6.1)'!E137=0,"―",E129-'[2]住基人口(30.6.1)'!E137)</f>
        <v>-2</v>
      </c>
      <c r="J129" s="31">
        <f>IF(F129-'[2]住基人口(30.6.1)'!F137=0,"―",F129-'[2]住基人口(30.6.1)'!F137)</f>
        <v>1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f>VLOOKUP($B$131,入力シート２,2,FALSE)</f>
        <v>779</v>
      </c>
      <c r="D131" s="34">
        <f>SUM(E131:F131)</f>
        <v>1568</v>
      </c>
      <c r="E131" s="31">
        <f>VLOOKUP($B$131,入力シート２,3,FALSE)</f>
        <v>772</v>
      </c>
      <c r="F131" s="31">
        <f>VLOOKUP($B$131,入力シート２,4,FALSE)</f>
        <v>796</v>
      </c>
      <c r="G131" s="31">
        <f>IF(C131-'[2]住基人口(30.6.1)'!C139=0,"―",C131-'[2]住基人口(30.6.1)'!C139)</f>
        <v>-2</v>
      </c>
      <c r="H131" s="31">
        <f>IF(D131-'[2]住基人口(30.6.1)'!D139=0,"―",D131-'[2]住基人口(30.6.1)'!D139)</f>
        <v>-1</v>
      </c>
      <c r="I131" s="31">
        <f>IF(E131-'[2]住基人口(30.6.1)'!E139=0,"―",E131-'[2]住基人口(30.6.1)'!E139)</f>
        <v>1</v>
      </c>
      <c r="J131" s="31">
        <f>IF(F131-'[2]住基人口(30.6.1)'!F139=0,"―",F131-'[2]住基人口(30.6.1)'!F139)</f>
        <v>-2</v>
      </c>
    </row>
    <row r="132" spans="2:10" ht="15.75" customHeight="1">
      <c r="B132" s="32" t="s">
        <v>76</v>
      </c>
      <c r="C132" s="37">
        <f>VLOOKUP($B$132,入力シート２,2,FALSE)</f>
        <v>876</v>
      </c>
      <c r="D132" s="34">
        <f>SUM(E132:F132)</f>
        <v>1912</v>
      </c>
      <c r="E132" s="33">
        <f>VLOOKUP($B$132,入力シート２,3,FALSE)</f>
        <v>971</v>
      </c>
      <c r="F132" s="33">
        <f>VLOOKUP($B$132,入力シート２,4,FALSE)</f>
        <v>941</v>
      </c>
      <c r="G132" s="31">
        <f>IF(C132-'[2]住基人口(30.6.1)'!C140=0,"―",C132-'[2]住基人口(30.6.1)'!C140)</f>
        <v>-2</v>
      </c>
      <c r="H132" s="31">
        <f>IF(D132-'[2]住基人口(30.6.1)'!D140=0,"―",D132-'[2]住基人口(30.6.1)'!D140)</f>
        <v>-3</v>
      </c>
      <c r="I132" s="31">
        <f>IF(E132-'[2]住基人口(30.6.1)'!E140=0,"―",E132-'[2]住基人口(30.6.1)'!E140)</f>
        <v>-4</v>
      </c>
      <c r="J132" s="31">
        <f>IF(F132-'[2]住基人口(30.6.1)'!F140=0,"―",F132-'[2]住基人口(30.6.1)'!F140)</f>
        <v>1</v>
      </c>
    </row>
    <row r="133" spans="2:10" ht="15.75" customHeight="1">
      <c r="B133" s="32" t="s">
        <v>23</v>
      </c>
      <c r="C133" s="37">
        <f>VLOOKUP($B$133,入力シート２,2,FALSE)</f>
        <v>1404</v>
      </c>
      <c r="D133" s="34">
        <f>SUM(E133:F133)</f>
        <v>3193</v>
      </c>
      <c r="E133" s="33">
        <f>VLOOKUP($B$133,入力シート２,3,FALSE)</f>
        <v>1658</v>
      </c>
      <c r="F133" s="33">
        <f>VLOOKUP($B$133,入力シート２,4,FALSE)</f>
        <v>1535</v>
      </c>
      <c r="G133" s="31">
        <f>IF(C133-'[2]住基人口(30.6.1)'!C141=0,"―",C133-'[2]住基人口(30.6.1)'!C141)</f>
        <v>1</v>
      </c>
      <c r="H133" s="31">
        <f>IF(D133-'[2]住基人口(30.6.1)'!D141=0,"―",D133-'[2]住基人口(30.6.1)'!D141)</f>
        <v>-5</v>
      </c>
      <c r="I133" s="31">
        <f>IF(E133-'[2]住基人口(30.6.1)'!E141=0,"―",E133-'[2]住基人口(30.6.1)'!E141)</f>
        <v>-2</v>
      </c>
      <c r="J133" s="31">
        <f>IF(F133-'[2]住基人口(30.6.1)'!F141=0,"―",F133-'[2]住基人口(30.6.1)'!F141)</f>
        <v>-3</v>
      </c>
    </row>
    <row r="134" spans="2:10" ht="15.75" customHeight="1">
      <c r="B134" s="32" t="s">
        <v>101</v>
      </c>
      <c r="C134" s="37">
        <f>VLOOKUP($B$134,入力シート２,2,FALSE)</f>
        <v>645</v>
      </c>
      <c r="D134" s="34">
        <f>SUM(E134:F134)</f>
        <v>1478</v>
      </c>
      <c r="E134" s="33">
        <f>VLOOKUP($B$134,入力シート２,3,FALSE)</f>
        <v>773</v>
      </c>
      <c r="F134" s="33">
        <f>VLOOKUP($B$134,入力シート２,4,FALSE)</f>
        <v>705</v>
      </c>
      <c r="G134" s="31">
        <f>IF(C134-'[2]住基人口(30.6.1)'!C142=0,"―",C134-'[2]住基人口(30.6.1)'!C142)</f>
        <v>-2</v>
      </c>
      <c r="H134" s="31">
        <f>IF(D134-'[2]住基人口(30.6.1)'!D142=0,"―",D134-'[2]住基人口(30.6.1)'!D142)</f>
        <v>-5</v>
      </c>
      <c r="I134" s="31">
        <f>IF(E134-'[2]住基人口(30.6.1)'!E142=0,"―",E134-'[2]住基人口(30.6.1)'!E142)</f>
        <v>-5</v>
      </c>
      <c r="J134" s="31" t="str">
        <f>IF(F134-'[2]住基人口(30.6.1)'!F142=0,"―",F134-'[2]住基人口(30.6.1)'!F142)</f>
        <v>―</v>
      </c>
    </row>
    <row r="135" spans="2:10" ht="15.75" customHeight="1">
      <c r="B135" s="32" t="s">
        <v>77</v>
      </c>
      <c r="C135" s="37">
        <f>VLOOKUP($B$135,入力シート２,2,FALSE)</f>
        <v>735</v>
      </c>
      <c r="D135" s="34">
        <f>SUM(E135:F135)</f>
        <v>1652</v>
      </c>
      <c r="E135" s="33">
        <f>VLOOKUP($B$135,入力シート２,3,FALSE)</f>
        <v>885</v>
      </c>
      <c r="F135" s="33">
        <f>VLOOKUP($B$135,入力シート２,4,FALSE)</f>
        <v>767</v>
      </c>
      <c r="G135" s="31">
        <f>IF(C135-'[2]住基人口(30.6.1)'!C143=0,"―",C135-'[2]住基人口(30.6.1)'!C143)</f>
        <v>-6</v>
      </c>
      <c r="H135" s="31">
        <f>IF(D135-'[2]住基人口(30.6.1)'!D143=0,"―",D135-'[2]住基人口(30.6.1)'!D143)</f>
        <v>-10</v>
      </c>
      <c r="I135" s="31">
        <f>IF(E135-'[2]住基人口(30.6.1)'!E143=0,"―",E135-'[2]住基人口(30.6.1)'!E143)</f>
        <v>-5</v>
      </c>
      <c r="J135" s="31">
        <f>IF(F135-'[2]住基人口(30.6.1)'!F143=0,"―",F135-'[2]住基人口(30.6.1)'!F143)</f>
        <v>-5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f>VLOOKUP($B$137,入力シート２,2,FALSE)</f>
        <v>7</v>
      </c>
      <c r="D137" s="34">
        <f>SUM(E137:F137)</f>
        <v>18</v>
      </c>
      <c r="E137" s="33">
        <f>VLOOKUP($B$137,入力シート２,3,FALSE)</f>
        <v>6</v>
      </c>
      <c r="F137" s="33">
        <f>VLOOKUP($B$137,入力シート２,4,FALSE)</f>
        <v>12</v>
      </c>
      <c r="G137" s="31" t="str">
        <f>IF(C137-'[2]住基人口(30.6.1)'!C145=0,"―",C137-'[2]住基人口(30.6.1)'!C145)</f>
        <v>―</v>
      </c>
      <c r="H137" s="31" t="str">
        <f>IF(D137-'[2]住基人口(30.6.1)'!D145=0,"―",D137-'[2]住基人口(30.6.1)'!D145)</f>
        <v>―</v>
      </c>
      <c r="I137" s="31" t="str">
        <f>IF(E137-'[2]住基人口(30.6.1)'!E145=0,"―",E137-'[2]住基人口(30.6.1)'!E145)</f>
        <v>―</v>
      </c>
      <c r="J137" s="31" t="str">
        <f>IF(F137-'[2]住基人口(30.6.1)'!F145=0,"―",F137-'[2]住基人口(30.6.1)'!F145)</f>
        <v>―</v>
      </c>
    </row>
    <row r="138" spans="2:10" ht="15.75" customHeight="1">
      <c r="B138" s="32" t="s">
        <v>91</v>
      </c>
      <c r="C138" s="37">
        <f>VLOOKUP($B$138,入力シート２,2,FALSE)</f>
        <v>861</v>
      </c>
      <c r="D138" s="34">
        <f>SUM(E138:F138)</f>
        <v>1873</v>
      </c>
      <c r="E138" s="33">
        <f>VLOOKUP($B$138,入力シート２,3,FALSE)</f>
        <v>921</v>
      </c>
      <c r="F138" s="33">
        <f>VLOOKUP($B$138,入力シート２,4,FALSE)</f>
        <v>952</v>
      </c>
      <c r="G138" s="31">
        <f>IF(C138-'[2]住基人口(30.6.1)'!C146=0,"―",C138-'[2]住基人口(30.6.1)'!C146)</f>
        <v>-1</v>
      </c>
      <c r="H138" s="31" t="str">
        <f>IF(D138-'[2]住基人口(30.6.1)'!D146=0,"―",D138-'[2]住基人口(30.6.1)'!D146)</f>
        <v>―</v>
      </c>
      <c r="I138" s="31">
        <f>IF(E138-'[2]住基人口(30.6.1)'!E146=0,"―",E138-'[2]住基人口(30.6.1)'!E146)</f>
        <v>-1</v>
      </c>
      <c r="J138" s="31">
        <f>IF(F138-'[2]住基人口(30.6.1)'!F146=0,"―",F138-'[2]住基人口(30.6.1)'!F146)</f>
        <v>1</v>
      </c>
    </row>
    <row r="139" spans="2:10" ht="15.75" customHeight="1">
      <c r="B139" s="32" t="s">
        <v>78</v>
      </c>
      <c r="C139" s="37">
        <f>VLOOKUP($B$139,入力シート２,2,FALSE)</f>
        <v>884</v>
      </c>
      <c r="D139" s="34">
        <f>SUM(E139:F139)</f>
        <v>2055</v>
      </c>
      <c r="E139" s="33">
        <f>VLOOKUP($B$139,入力シート２,3,FALSE)</f>
        <v>1075</v>
      </c>
      <c r="F139" s="33">
        <f>VLOOKUP($B$139,入力シート２,4,FALSE)</f>
        <v>980</v>
      </c>
      <c r="G139" s="31">
        <f>IF(C139-'[2]住基人口(30.6.1)'!C147=0,"―",C139-'[2]住基人口(30.6.1)'!C147)</f>
        <v>1</v>
      </c>
      <c r="H139" s="31">
        <f>IF(D139-'[2]住基人口(30.6.1)'!D147=0,"―",D139-'[2]住基人口(30.6.1)'!D147)</f>
        <v>3</v>
      </c>
      <c r="I139" s="31">
        <f>IF(E139-'[2]住基人口(30.6.1)'!E147=0,"―",E139-'[2]住基人口(30.6.1)'!E147)</f>
        <v>2</v>
      </c>
      <c r="J139" s="31">
        <f>IF(F139-'[2]住基人口(30.6.1)'!F147=0,"―",F139-'[2]住基人口(30.6.1)'!F147)</f>
        <v>1</v>
      </c>
    </row>
    <row r="140" spans="2:10" ht="15.75" customHeight="1">
      <c r="B140" s="32" t="s">
        <v>79</v>
      </c>
      <c r="C140" s="37">
        <f>VLOOKUP($B$140,入力シート２,2,FALSE)</f>
        <v>1051</v>
      </c>
      <c r="D140" s="34">
        <f>SUM(E140:F140)</f>
        <v>2255</v>
      </c>
      <c r="E140" s="33">
        <f>VLOOKUP($B$140,入力シート２,3,FALSE)</f>
        <v>1159</v>
      </c>
      <c r="F140" s="33">
        <f>VLOOKUP($B$140,入力シート２,4,FALSE)</f>
        <v>1096</v>
      </c>
      <c r="G140" s="31">
        <f>IF(C140-'[2]住基人口(30.6.1)'!C148=0,"―",C140-'[2]住基人口(30.6.1)'!C148)</f>
        <v>6</v>
      </c>
      <c r="H140" s="31">
        <f>IF(D140-'[2]住基人口(30.6.1)'!D148=0,"―",D140-'[2]住基人口(30.6.1)'!D148)</f>
        <v>7</v>
      </c>
      <c r="I140" s="31">
        <f>IF(E140-'[2]住基人口(30.6.1)'!E148=0,"―",E140-'[2]住基人口(30.6.1)'!E148)</f>
        <v>5</v>
      </c>
      <c r="J140" s="31">
        <f>IF(F140-'[2]住基人口(30.6.1)'!F148=0,"―",F140-'[2]住基人口(30.6.1)'!F148)</f>
        <v>2</v>
      </c>
    </row>
    <row r="141" spans="2:10" ht="15.75" customHeight="1">
      <c r="B141" s="32" t="s">
        <v>102</v>
      </c>
      <c r="C141" s="37">
        <f>VLOOKUP($B$141,入力シート２,2,FALSE)</f>
        <v>533</v>
      </c>
      <c r="D141" s="34">
        <f>SUM(E141:F141)</f>
        <v>1327</v>
      </c>
      <c r="E141" s="33">
        <f>VLOOKUP($B$141,入力シート２,3,FALSE)</f>
        <v>649</v>
      </c>
      <c r="F141" s="33">
        <f>VLOOKUP($B$141,入力シート２,4,FALSE)</f>
        <v>678</v>
      </c>
      <c r="G141" s="31">
        <f>IF(C141-'[2]住基人口(30.6.1)'!C149=0,"―",C141-'[2]住基人口(30.6.1)'!C149)</f>
        <v>-6</v>
      </c>
      <c r="H141" s="31">
        <f>IF(D141-'[2]住基人口(30.6.1)'!D149=0,"―",D141-'[2]住基人口(30.6.1)'!D149)</f>
        <v>-13</v>
      </c>
      <c r="I141" s="31">
        <f>IF(E141-'[2]住基人口(30.6.1)'!E149=0,"―",E141-'[2]住基人口(30.6.1)'!E149)</f>
        <v>-6</v>
      </c>
      <c r="J141" s="31">
        <f>IF(F141-'[2]住基人口(30.6.1)'!F149=0,"―",F141-'[2]住基人口(30.6.1)'!F149)</f>
        <v>-7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f>VLOOKUP($B$143,入力シート２,2,FALSE)</f>
        <v>609</v>
      </c>
      <c r="D143" s="34">
        <f>SUM(E143:F143)</f>
        <v>1873</v>
      </c>
      <c r="E143" s="33">
        <f>VLOOKUP($B$143,入力シート２,3,FALSE)</f>
        <v>943</v>
      </c>
      <c r="F143" s="33">
        <f>VLOOKUP($B$143,入力シート２,4,FALSE)</f>
        <v>930</v>
      </c>
      <c r="G143" s="31">
        <f>IF(C143-'[2]住基人口(30.6.1)'!C151=0,"―",C143-'[2]住基人口(30.6.1)'!C151)</f>
        <v>8</v>
      </c>
      <c r="H143" s="31">
        <f>IF(D143-'[2]住基人口(30.6.1)'!D151=0,"―",D143-'[2]住基人口(30.6.1)'!D151)</f>
        <v>17</v>
      </c>
      <c r="I143" s="31">
        <f>IF(E143-'[2]住基人口(30.6.1)'!E151=0,"―",E143-'[2]住基人口(30.6.1)'!E151)</f>
        <v>8</v>
      </c>
      <c r="J143" s="31">
        <f>IF(F143-'[2]住基人口(30.6.1)'!F151=0,"―",F143-'[2]住基人口(30.6.1)'!F151)</f>
        <v>9</v>
      </c>
    </row>
    <row r="144" spans="2:10" ht="15.75" customHeight="1">
      <c r="B144" s="32" t="s">
        <v>81</v>
      </c>
      <c r="C144" s="33">
        <f>VLOOKUP($B$144,入力シート２,2,FALSE)</f>
        <v>331</v>
      </c>
      <c r="D144" s="34">
        <f>SUM(E144:F144)</f>
        <v>730</v>
      </c>
      <c r="E144" s="33">
        <f>VLOOKUP($B$144,入力シート２,3,FALSE)</f>
        <v>369</v>
      </c>
      <c r="F144" s="33">
        <f>VLOOKUP($B$144,入力シート２,4,FALSE)</f>
        <v>361</v>
      </c>
      <c r="G144" s="31">
        <f>IF(C144-'[2]住基人口(30.6.1)'!C152=0,"―",C144-'[2]住基人口(30.6.1)'!C152)</f>
        <v>-1</v>
      </c>
      <c r="H144" s="31">
        <f>IF(D144-'[2]住基人口(30.6.1)'!D152=0,"―",D144-'[2]住基人口(30.6.1)'!D152)</f>
        <v>1</v>
      </c>
      <c r="I144" s="31">
        <f>IF(E144-'[2]住基人口(30.6.1)'!E152=0,"―",E144-'[2]住基人口(30.6.1)'!E152)</f>
        <v>2</v>
      </c>
      <c r="J144" s="31">
        <f>IF(F144-'[2]住基人口(30.6.1)'!F152=0,"―",F144-'[2]住基人口(30.6.1)'!F152)</f>
        <v>-1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f>VLOOKUP($B$147,入力シート２,2,FALSE)</f>
        <v>49362</v>
      </c>
      <c r="D147" s="34">
        <f>E147+F147</f>
        <v>106313</v>
      </c>
      <c r="E147" s="33">
        <f>VLOOKUP($B$147,入力シート２,3,FALSE)</f>
        <v>54051</v>
      </c>
      <c r="F147" s="33">
        <f>VLOOKUP($B$147,入力シート２,4,FALSE)</f>
        <v>52262</v>
      </c>
      <c r="G147" s="31">
        <f>IF(C147-'[2]住基人口(30.6.1)'!C155=0,"―",C147-'[2]住基人口(30.6.1)'!C155)</f>
        <v>20</v>
      </c>
      <c r="H147" s="31">
        <f>IF(D147-'[2]住基人口(30.6.1)'!D155=0,"―",D147-'[2]住基人口(30.6.1)'!D155)</f>
        <v>5</v>
      </c>
      <c r="I147" s="31">
        <f>IF(E147-'[2]住基人口(30.6.1)'!E155=0,"―",E147-'[2]住基人口(30.6.1)'!E155)</f>
        <v>-33</v>
      </c>
      <c r="J147" s="31">
        <f>IF(F147-'[2]住基人口(30.6.1)'!F155=0,"―",F147-'[2]住基人口(30.6.1)'!F155)</f>
        <v>38</v>
      </c>
    </row>
    <row r="148" spans="2:10" ht="15.75" customHeight="1">
      <c r="B148" s="32" t="s">
        <v>25</v>
      </c>
      <c r="C148" s="33">
        <f>VLOOKUP($B$148,入力シート２,2,FALSE)</f>
        <v>27352</v>
      </c>
      <c r="D148" s="34">
        <f>E148+F148</f>
        <v>58029</v>
      </c>
      <c r="E148" s="33">
        <f>VLOOKUP($B$148,入力シート２,3,FALSE)</f>
        <v>29762</v>
      </c>
      <c r="F148" s="33">
        <f>VLOOKUP($B$148,入力シート２,4,FALSE)</f>
        <v>28267</v>
      </c>
      <c r="G148" s="31">
        <f>IF(C148-'[2]住基人口(30.6.1)'!C156=0,"―",C148-'[2]住基人口(30.6.1)'!C156)</f>
        <v>15</v>
      </c>
      <c r="H148" s="31">
        <f>IF(D148-'[2]住基人口(30.6.1)'!D156=0,"―",D148-'[2]住基人口(30.6.1)'!D156)</f>
        <v>3</v>
      </c>
      <c r="I148" s="31">
        <f>IF(E148-'[2]住基人口(30.6.1)'!E156=0,"―",E148-'[2]住基人口(30.6.1)'!E156)</f>
        <v>4</v>
      </c>
      <c r="J148" s="31">
        <f>IF(F148-'[2]住基人口(30.6.1)'!F156=0,"―",F148-'[2]住基人口(30.6.1)'!F156)</f>
        <v>-1</v>
      </c>
    </row>
    <row r="149" spans="2:10" ht="15.75" customHeight="1">
      <c r="B149" s="32" t="s">
        <v>27</v>
      </c>
      <c r="C149" s="33">
        <f>VLOOKUP($B$149,入力シート２,2,FALSE)</f>
        <v>19300</v>
      </c>
      <c r="D149" s="34">
        <f>E149+F149</f>
        <v>39621</v>
      </c>
      <c r="E149" s="33">
        <f>VLOOKUP($B$149,入力シート２,3,FALSE)</f>
        <v>19796</v>
      </c>
      <c r="F149" s="33">
        <f>VLOOKUP($B$149,入力シート２,4,FALSE)</f>
        <v>19825</v>
      </c>
      <c r="G149" s="31">
        <f>IF(C149-'[2]住基人口(30.6.1)'!C157=0,"―",C149-'[2]住基人口(30.6.1)'!C157)</f>
        <v>-1</v>
      </c>
      <c r="H149" s="31">
        <f>IF(D149-'[2]住基人口(30.6.1)'!D157=0,"―",D149-'[2]住基人口(30.6.1)'!D157)</f>
        <v>-20</v>
      </c>
      <c r="I149" s="31">
        <f>IF(E149-'[2]住基人口(30.6.1)'!E157=0,"―",E149-'[2]住基人口(30.6.1)'!E157)</f>
        <v>-22</v>
      </c>
      <c r="J149" s="31">
        <f>IF(F149-'[2]住基人口(30.6.1)'!F157=0,"―",F149-'[2]住基人口(30.6.1)'!F157)</f>
        <v>2</v>
      </c>
    </row>
    <row r="150" spans="2:10" ht="15.75" customHeight="1">
      <c r="B150" s="32" t="s">
        <v>28</v>
      </c>
      <c r="C150" s="33">
        <f>VLOOKUP($B$150,入力シート２,2,FALSE)</f>
        <v>19680</v>
      </c>
      <c r="D150" s="34">
        <f>E150+F150</f>
        <v>44429</v>
      </c>
      <c r="E150" s="33">
        <f>VLOOKUP($B$150,入力シート２,3,FALSE)</f>
        <v>22346</v>
      </c>
      <c r="F150" s="33">
        <f>VLOOKUP($B$150,入力シート２,4,FALSE)</f>
        <v>22083</v>
      </c>
      <c r="G150" s="31">
        <f>IF(C150-'[2]住基人口(30.6.1)'!C158=0,"―",C150-'[2]住基人口(30.6.1)'!C158)</f>
        <v>18</v>
      </c>
      <c r="H150" s="31">
        <f>IF(D150-'[2]住基人口(30.6.1)'!D158=0,"―",D150-'[2]住基人口(30.6.1)'!D158)</f>
        <v>35</v>
      </c>
      <c r="I150" s="31">
        <f>IF(E150-'[2]住基人口(30.6.1)'!E158=0,"―",E150-'[2]住基人口(30.6.1)'!E158)</f>
        <v>8</v>
      </c>
      <c r="J150" s="31">
        <f>IF(F150-'[2]住基人口(30.6.1)'!F158=0,"―",F150-'[2]住基人口(30.6.1)'!F158)</f>
        <v>27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0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136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114352</v>
      </c>
      <c r="D9" s="12">
        <v>247843</v>
      </c>
      <c r="E9" s="12">
        <v>125791</v>
      </c>
      <c r="F9" s="12">
        <v>122052</v>
      </c>
      <c r="G9" s="22">
        <v>114</v>
      </c>
      <c r="H9" s="22">
        <v>42</v>
      </c>
      <c r="I9" s="22">
        <v>-13</v>
      </c>
      <c r="J9" s="23">
        <v>55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1141</v>
      </c>
      <c r="D11" s="34">
        <v>2361</v>
      </c>
      <c r="E11" s="33">
        <v>1153</v>
      </c>
      <c r="F11" s="33">
        <v>1208</v>
      </c>
      <c r="G11" s="31">
        <v>-1</v>
      </c>
      <c r="H11" s="31">
        <v>2</v>
      </c>
      <c r="I11" s="31">
        <v>3</v>
      </c>
      <c r="J11" s="31">
        <v>-1</v>
      </c>
    </row>
    <row r="12" spans="2:10" ht="15.75" customHeight="1">
      <c r="B12" s="32" t="s">
        <v>85</v>
      </c>
      <c r="C12" s="33">
        <v>1434</v>
      </c>
      <c r="D12" s="34">
        <v>2863</v>
      </c>
      <c r="E12" s="33">
        <v>1370</v>
      </c>
      <c r="F12" s="33">
        <v>1493</v>
      </c>
      <c r="G12" s="31">
        <v>8</v>
      </c>
      <c r="H12" s="31">
        <v>11</v>
      </c>
      <c r="I12" s="31">
        <v>7</v>
      </c>
      <c r="J12" s="31">
        <v>4</v>
      </c>
    </row>
    <row r="13" spans="2:10" ht="15.75" customHeight="1">
      <c r="B13" s="32" t="s">
        <v>86</v>
      </c>
      <c r="C13" s="33">
        <v>949</v>
      </c>
      <c r="D13" s="34">
        <v>1922</v>
      </c>
      <c r="E13" s="33">
        <v>950</v>
      </c>
      <c r="F13" s="33">
        <v>972</v>
      </c>
      <c r="G13" s="31">
        <v>-2</v>
      </c>
      <c r="H13" s="31">
        <v>-7</v>
      </c>
      <c r="I13" s="31">
        <v>-1</v>
      </c>
      <c r="J13" s="31">
        <v>-6</v>
      </c>
    </row>
    <row r="14" spans="2:10" ht="15.75" customHeight="1">
      <c r="B14" s="32" t="s">
        <v>87</v>
      </c>
      <c r="C14" s="33">
        <v>779</v>
      </c>
      <c r="D14" s="34">
        <v>1724</v>
      </c>
      <c r="E14" s="33">
        <v>878</v>
      </c>
      <c r="F14" s="33">
        <v>846</v>
      </c>
      <c r="G14" s="31">
        <v>1</v>
      </c>
      <c r="H14" s="31">
        <v>3</v>
      </c>
      <c r="I14" s="31">
        <v>-2</v>
      </c>
      <c r="J14" s="31">
        <v>5</v>
      </c>
    </row>
    <row r="15" spans="2:10" ht="15.75" customHeight="1">
      <c r="B15" s="32" t="s">
        <v>88</v>
      </c>
      <c r="C15" s="33">
        <v>701</v>
      </c>
      <c r="D15" s="34">
        <v>1459</v>
      </c>
      <c r="E15" s="33">
        <v>724</v>
      </c>
      <c r="F15" s="33">
        <v>735</v>
      </c>
      <c r="G15" s="31">
        <v>1</v>
      </c>
      <c r="H15" s="31">
        <v>2</v>
      </c>
      <c r="I15" s="31">
        <v>3</v>
      </c>
      <c r="J15" s="31">
        <v>-1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392</v>
      </c>
      <c r="D17" s="34">
        <v>829</v>
      </c>
      <c r="E17" s="33">
        <v>423</v>
      </c>
      <c r="F17" s="33">
        <v>406</v>
      </c>
      <c r="G17" s="31">
        <v>-1</v>
      </c>
      <c r="H17" s="31" t="s">
        <v>83</v>
      </c>
      <c r="I17" s="31">
        <v>-1</v>
      </c>
      <c r="J17" s="31">
        <v>1</v>
      </c>
    </row>
    <row r="18" spans="2:10" ht="15.75" customHeight="1">
      <c r="B18" s="32" t="s">
        <v>89</v>
      </c>
      <c r="C18" s="33">
        <v>612</v>
      </c>
      <c r="D18" s="34">
        <v>1333</v>
      </c>
      <c r="E18" s="33">
        <v>687</v>
      </c>
      <c r="F18" s="33">
        <v>646</v>
      </c>
      <c r="G18" s="31">
        <v>11</v>
      </c>
      <c r="H18" s="31">
        <v>9</v>
      </c>
      <c r="I18" s="31">
        <v>-1</v>
      </c>
      <c r="J18" s="31">
        <v>10</v>
      </c>
    </row>
    <row r="19" spans="2:10" ht="15.75" customHeight="1">
      <c r="B19" s="32" t="s">
        <v>30</v>
      </c>
      <c r="C19" s="33">
        <v>874</v>
      </c>
      <c r="D19" s="34">
        <v>1741</v>
      </c>
      <c r="E19" s="33">
        <v>899</v>
      </c>
      <c r="F19" s="33">
        <v>842</v>
      </c>
      <c r="G19" s="31">
        <v>-1</v>
      </c>
      <c r="H19" s="31" t="s">
        <v>83</v>
      </c>
      <c r="I19" s="31">
        <v>1</v>
      </c>
      <c r="J19" s="31">
        <v>-1</v>
      </c>
    </row>
    <row r="20" spans="2:10" ht="15.75" customHeight="1">
      <c r="B20" s="32" t="s">
        <v>31</v>
      </c>
      <c r="C20" s="33">
        <v>1015</v>
      </c>
      <c r="D20" s="34">
        <v>2206</v>
      </c>
      <c r="E20" s="33">
        <v>1090</v>
      </c>
      <c r="F20" s="33">
        <v>1116</v>
      </c>
      <c r="G20" s="31">
        <v>-7</v>
      </c>
      <c r="H20" s="31">
        <v>-9</v>
      </c>
      <c r="I20" s="31">
        <v>-5</v>
      </c>
      <c r="J20" s="31">
        <v>-4</v>
      </c>
    </row>
    <row r="21" spans="2:10" ht="15.75" customHeight="1">
      <c r="B21" s="32" t="s">
        <v>32</v>
      </c>
      <c r="C21" s="33">
        <v>665</v>
      </c>
      <c r="D21" s="34">
        <v>1639</v>
      </c>
      <c r="E21" s="33">
        <v>845</v>
      </c>
      <c r="F21" s="33">
        <v>794</v>
      </c>
      <c r="G21" s="31">
        <v>2</v>
      </c>
      <c r="H21" s="31">
        <v>6</v>
      </c>
      <c r="I21" s="31">
        <v>1</v>
      </c>
      <c r="J21" s="31">
        <v>5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981</v>
      </c>
      <c r="D23" s="34">
        <v>1861</v>
      </c>
      <c r="E23" s="33">
        <v>943</v>
      </c>
      <c r="F23" s="33">
        <v>918</v>
      </c>
      <c r="G23" s="31">
        <v>-2</v>
      </c>
      <c r="H23" s="31">
        <v>-2</v>
      </c>
      <c r="I23" s="31">
        <v>-1</v>
      </c>
      <c r="J23" s="31">
        <v>-1</v>
      </c>
    </row>
    <row r="24" spans="2:10" ht="15.75" customHeight="1">
      <c r="B24" s="32" t="s">
        <v>6</v>
      </c>
      <c r="C24" s="33">
        <v>6983</v>
      </c>
      <c r="D24" s="34">
        <v>13342</v>
      </c>
      <c r="E24" s="33">
        <v>6783</v>
      </c>
      <c r="F24" s="33">
        <v>6559</v>
      </c>
      <c r="G24" s="31">
        <v>13</v>
      </c>
      <c r="H24" s="31">
        <v>1</v>
      </c>
      <c r="I24" s="31">
        <v>9</v>
      </c>
      <c r="J24" s="31">
        <v>-8</v>
      </c>
    </row>
    <row r="25" spans="2:10" ht="15.75" customHeight="1">
      <c r="B25" s="32" t="s">
        <v>7</v>
      </c>
      <c r="C25" s="33">
        <v>3966</v>
      </c>
      <c r="D25" s="34">
        <v>9064</v>
      </c>
      <c r="E25" s="33">
        <v>4650</v>
      </c>
      <c r="F25" s="33">
        <v>4414</v>
      </c>
      <c r="G25" s="31">
        <v>1</v>
      </c>
      <c r="H25" s="31">
        <v>9</v>
      </c>
      <c r="I25" s="31">
        <v>2</v>
      </c>
      <c r="J25" s="31">
        <v>7</v>
      </c>
    </row>
    <row r="26" spans="2:10" ht="15.75" customHeight="1">
      <c r="B26" s="32" t="s">
        <v>90</v>
      </c>
      <c r="C26" s="33">
        <v>597</v>
      </c>
      <c r="D26" s="34">
        <v>1092</v>
      </c>
      <c r="E26" s="33">
        <v>600</v>
      </c>
      <c r="F26" s="33">
        <v>492</v>
      </c>
      <c r="G26" s="31">
        <v>2</v>
      </c>
      <c r="H26" s="31">
        <v>3</v>
      </c>
      <c r="I26" s="31" t="s">
        <v>83</v>
      </c>
      <c r="J26" s="31">
        <v>3</v>
      </c>
    </row>
    <row r="27" spans="2:10" ht="15.75" customHeight="1">
      <c r="B27" s="32" t="s">
        <v>34</v>
      </c>
      <c r="C27" s="33">
        <v>716</v>
      </c>
      <c r="D27" s="34">
        <v>1464</v>
      </c>
      <c r="E27" s="33">
        <v>746</v>
      </c>
      <c r="F27" s="33">
        <v>718</v>
      </c>
      <c r="G27" s="31">
        <v>-1</v>
      </c>
      <c r="H27" s="31" t="s">
        <v>83</v>
      </c>
      <c r="I27" s="31">
        <v>-1</v>
      </c>
      <c r="J27" s="31">
        <v>1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832</v>
      </c>
      <c r="D29" s="34">
        <v>1626</v>
      </c>
      <c r="E29" s="33">
        <v>874</v>
      </c>
      <c r="F29" s="33">
        <v>752</v>
      </c>
      <c r="G29" s="31">
        <v>4</v>
      </c>
      <c r="H29" s="31">
        <v>6</v>
      </c>
      <c r="I29" s="31">
        <v>1</v>
      </c>
      <c r="J29" s="31">
        <v>5</v>
      </c>
    </row>
    <row r="30" spans="2:10" ht="15.75" customHeight="1">
      <c r="B30" s="32" t="s">
        <v>36</v>
      </c>
      <c r="C30" s="33">
        <v>671</v>
      </c>
      <c r="D30" s="34">
        <v>1564</v>
      </c>
      <c r="E30" s="33">
        <v>835</v>
      </c>
      <c r="F30" s="33">
        <v>729</v>
      </c>
      <c r="G30" s="31">
        <v>7</v>
      </c>
      <c r="H30" s="31">
        <v>12</v>
      </c>
      <c r="I30" s="31">
        <v>5</v>
      </c>
      <c r="J30" s="31">
        <v>7</v>
      </c>
    </row>
    <row r="31" spans="2:10" ht="15.75" customHeight="1">
      <c r="B31" s="32" t="s">
        <v>37</v>
      </c>
      <c r="C31" s="33">
        <v>336</v>
      </c>
      <c r="D31" s="34">
        <v>590</v>
      </c>
      <c r="E31" s="33">
        <v>316</v>
      </c>
      <c r="F31" s="33">
        <v>274</v>
      </c>
      <c r="G31" s="31">
        <v>-3</v>
      </c>
      <c r="H31" s="31">
        <v>-3</v>
      </c>
      <c r="I31" s="31">
        <v>-2</v>
      </c>
      <c r="J31" s="31">
        <v>-1</v>
      </c>
    </row>
    <row r="32" spans="2:10" ht="15.75" customHeight="1">
      <c r="B32" s="32" t="s">
        <v>92</v>
      </c>
      <c r="C32" s="33">
        <v>613</v>
      </c>
      <c r="D32" s="34">
        <v>1361</v>
      </c>
      <c r="E32" s="33">
        <v>663</v>
      </c>
      <c r="F32" s="33">
        <v>698</v>
      </c>
      <c r="G32" s="31">
        <v>-1</v>
      </c>
      <c r="H32" s="31">
        <v>2</v>
      </c>
      <c r="I32" s="31" t="s">
        <v>83</v>
      </c>
      <c r="J32" s="31">
        <v>2</v>
      </c>
    </row>
    <row r="33" spans="2:10" ht="15.75" customHeight="1">
      <c r="B33" s="32" t="s">
        <v>38</v>
      </c>
      <c r="C33" s="33">
        <v>1715</v>
      </c>
      <c r="D33" s="34">
        <v>3565</v>
      </c>
      <c r="E33" s="33">
        <v>1778</v>
      </c>
      <c r="F33" s="33">
        <v>1787</v>
      </c>
      <c r="G33" s="31">
        <v>1</v>
      </c>
      <c r="H33" s="31">
        <v>-4</v>
      </c>
      <c r="I33" s="31">
        <v>-3</v>
      </c>
      <c r="J33" s="31">
        <v>-1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1402</v>
      </c>
      <c r="D35" s="34">
        <v>2746</v>
      </c>
      <c r="E35" s="33">
        <v>1293</v>
      </c>
      <c r="F35" s="37">
        <v>1453</v>
      </c>
      <c r="G35" s="31">
        <v>2</v>
      </c>
      <c r="H35" s="31">
        <v>-10</v>
      </c>
      <c r="I35" s="31">
        <v>-4</v>
      </c>
      <c r="J35" s="31">
        <v>-6</v>
      </c>
    </row>
    <row r="36" spans="2:10" ht="15.75" customHeight="1">
      <c r="B36" s="32" t="s">
        <v>93</v>
      </c>
      <c r="C36" s="33">
        <v>2223</v>
      </c>
      <c r="D36" s="34">
        <v>3845</v>
      </c>
      <c r="E36" s="33">
        <v>1724</v>
      </c>
      <c r="F36" s="33">
        <v>2121</v>
      </c>
      <c r="G36" s="31">
        <v>-4</v>
      </c>
      <c r="H36" s="31">
        <v>-7</v>
      </c>
      <c r="I36" s="31">
        <v>-7</v>
      </c>
      <c r="J36" s="31" t="s">
        <v>83</v>
      </c>
    </row>
    <row r="37" spans="2:10" ht="15.75" customHeight="1">
      <c r="B37" s="32" t="s">
        <v>40</v>
      </c>
      <c r="C37" s="33">
        <v>1202</v>
      </c>
      <c r="D37" s="34">
        <v>2455</v>
      </c>
      <c r="E37" s="33">
        <v>1176</v>
      </c>
      <c r="F37" s="33">
        <v>1279</v>
      </c>
      <c r="G37" s="31">
        <v>16</v>
      </c>
      <c r="H37" s="31">
        <v>35</v>
      </c>
      <c r="I37" s="31">
        <v>17</v>
      </c>
      <c r="J37" s="31">
        <v>18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755</v>
      </c>
      <c r="D39" s="34">
        <v>1236</v>
      </c>
      <c r="E39" s="33">
        <v>622</v>
      </c>
      <c r="F39" s="33">
        <v>614</v>
      </c>
      <c r="G39" s="31" t="s">
        <v>83</v>
      </c>
      <c r="H39" s="31">
        <v>-8</v>
      </c>
      <c r="I39" s="31">
        <v>-4</v>
      </c>
      <c r="J39" s="31">
        <v>-4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834</v>
      </c>
      <c r="D41" s="34">
        <v>1872</v>
      </c>
      <c r="E41" s="33">
        <v>939</v>
      </c>
      <c r="F41" s="33">
        <v>933</v>
      </c>
      <c r="G41" s="31">
        <v>2</v>
      </c>
      <c r="H41" s="31">
        <v>6</v>
      </c>
      <c r="I41" s="31">
        <v>6</v>
      </c>
      <c r="J41" s="31" t="s">
        <v>83</v>
      </c>
    </row>
    <row r="42" spans="2:10" ht="15.75" customHeight="1">
      <c r="B42" s="32" t="s">
        <v>94</v>
      </c>
      <c r="C42" s="33">
        <v>677</v>
      </c>
      <c r="D42" s="34">
        <v>1432</v>
      </c>
      <c r="E42" s="33">
        <v>714</v>
      </c>
      <c r="F42" s="33">
        <v>718</v>
      </c>
      <c r="G42" s="31">
        <v>3</v>
      </c>
      <c r="H42" s="31" t="s">
        <v>83</v>
      </c>
      <c r="I42" s="31" t="s">
        <v>83</v>
      </c>
      <c r="J42" s="31" t="s">
        <v>83</v>
      </c>
    </row>
    <row r="43" spans="2:10" ht="15.75" customHeight="1">
      <c r="B43" s="32" t="s">
        <v>44</v>
      </c>
      <c r="C43" s="33">
        <v>164</v>
      </c>
      <c r="D43" s="34">
        <v>408</v>
      </c>
      <c r="E43" s="33">
        <v>192</v>
      </c>
      <c r="F43" s="33">
        <v>216</v>
      </c>
      <c r="G43" s="31" t="s">
        <v>83</v>
      </c>
      <c r="H43" s="31">
        <v>-2</v>
      </c>
      <c r="I43" s="31">
        <v>-2</v>
      </c>
      <c r="J43" s="31" t="s">
        <v>83</v>
      </c>
    </row>
    <row r="44" spans="2:10" ht="15.75" customHeight="1">
      <c r="B44" s="32" t="s">
        <v>45</v>
      </c>
      <c r="C44" s="33">
        <v>402</v>
      </c>
      <c r="D44" s="34">
        <v>856</v>
      </c>
      <c r="E44" s="33">
        <v>439</v>
      </c>
      <c r="F44" s="33">
        <v>417</v>
      </c>
      <c r="G44" s="31">
        <v>-1</v>
      </c>
      <c r="H44" s="31">
        <v>-3</v>
      </c>
      <c r="I44" s="31" t="s">
        <v>83</v>
      </c>
      <c r="J44" s="31">
        <v>-3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318</v>
      </c>
      <c r="D48" s="34">
        <v>647</v>
      </c>
      <c r="E48" s="33">
        <v>333</v>
      </c>
      <c r="F48" s="33">
        <v>314</v>
      </c>
      <c r="G48" s="31">
        <v>1</v>
      </c>
      <c r="H48" s="31">
        <v>3</v>
      </c>
      <c r="I48" s="31">
        <v>1</v>
      </c>
      <c r="J48" s="31">
        <v>2</v>
      </c>
    </row>
    <row r="49" spans="2:10" ht="15.75" customHeight="1">
      <c r="B49" s="32" t="s">
        <v>95</v>
      </c>
      <c r="C49" s="33">
        <v>385</v>
      </c>
      <c r="D49" s="34">
        <v>744</v>
      </c>
      <c r="E49" s="33">
        <v>378</v>
      </c>
      <c r="F49" s="33">
        <v>366</v>
      </c>
      <c r="G49" s="31">
        <v>-3</v>
      </c>
      <c r="H49" s="31">
        <v>-7</v>
      </c>
      <c r="I49" s="31">
        <v>-4</v>
      </c>
      <c r="J49" s="31">
        <v>-3</v>
      </c>
    </row>
    <row r="50" spans="2:10" ht="15.75" customHeight="1">
      <c r="B50" s="32" t="s">
        <v>49</v>
      </c>
      <c r="C50" s="33">
        <v>1113</v>
      </c>
      <c r="D50" s="34">
        <v>2235</v>
      </c>
      <c r="E50" s="33">
        <v>1079</v>
      </c>
      <c r="F50" s="33">
        <v>1156</v>
      </c>
      <c r="G50" s="31" t="s">
        <v>83</v>
      </c>
      <c r="H50" s="31">
        <v>-4</v>
      </c>
      <c r="I50" s="31">
        <v>-3</v>
      </c>
      <c r="J50" s="31">
        <v>-1</v>
      </c>
    </row>
    <row r="51" spans="2:10" ht="15.75" customHeight="1">
      <c r="B51" s="32" t="s">
        <v>8</v>
      </c>
      <c r="C51" s="33">
        <v>2503</v>
      </c>
      <c r="D51" s="34">
        <v>5829</v>
      </c>
      <c r="E51" s="33">
        <v>2958</v>
      </c>
      <c r="F51" s="33">
        <v>2871</v>
      </c>
      <c r="G51" s="31">
        <v>8</v>
      </c>
      <c r="H51" s="31">
        <v>13</v>
      </c>
      <c r="I51" s="31">
        <v>4</v>
      </c>
      <c r="J51" s="31">
        <v>9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915</v>
      </c>
      <c r="D53" s="34">
        <v>1731</v>
      </c>
      <c r="E53" s="33">
        <v>862</v>
      </c>
      <c r="F53" s="33">
        <v>869</v>
      </c>
      <c r="G53" s="31">
        <v>3</v>
      </c>
      <c r="H53" s="31">
        <v>7</v>
      </c>
      <c r="I53" s="31">
        <v>6</v>
      </c>
      <c r="J53" s="31">
        <v>1</v>
      </c>
    </row>
    <row r="54" spans="2:10" ht="15.75" customHeight="1">
      <c r="B54" s="32" t="s">
        <v>105</v>
      </c>
      <c r="C54" s="33">
        <v>1398</v>
      </c>
      <c r="D54" s="34">
        <v>3085</v>
      </c>
      <c r="E54" s="33">
        <v>1522</v>
      </c>
      <c r="F54" s="33">
        <v>1563</v>
      </c>
      <c r="G54" s="31">
        <v>6</v>
      </c>
      <c r="H54" s="31">
        <v>-1</v>
      </c>
      <c r="I54" s="31">
        <v>1</v>
      </c>
      <c r="J54" s="31">
        <v>-2</v>
      </c>
    </row>
    <row r="55" spans="2:10" ht="14.25">
      <c r="B55" s="32" t="s">
        <v>106</v>
      </c>
      <c r="C55" s="33">
        <v>1816</v>
      </c>
      <c r="D55" s="34">
        <v>3212</v>
      </c>
      <c r="E55" s="33">
        <v>1708</v>
      </c>
      <c r="F55" s="33">
        <v>1504</v>
      </c>
      <c r="G55" s="31">
        <v>6</v>
      </c>
      <c r="H55" s="31">
        <v>-1</v>
      </c>
      <c r="I55" s="31" t="s">
        <v>83</v>
      </c>
      <c r="J55" s="31">
        <v>-1</v>
      </c>
    </row>
    <row r="56" spans="2:10" ht="14.25">
      <c r="B56" s="32" t="s">
        <v>107</v>
      </c>
      <c r="C56" s="33">
        <v>583</v>
      </c>
      <c r="D56" s="34">
        <v>1231</v>
      </c>
      <c r="E56" s="33">
        <v>639</v>
      </c>
      <c r="F56" s="33">
        <v>592</v>
      </c>
      <c r="G56" s="31">
        <v>2</v>
      </c>
      <c r="H56" s="31">
        <v>6</v>
      </c>
      <c r="I56" s="31">
        <v>1</v>
      </c>
      <c r="J56" s="31">
        <v>5</v>
      </c>
    </row>
    <row r="57" spans="2:10" ht="14.25">
      <c r="B57" s="32" t="s">
        <v>108</v>
      </c>
      <c r="C57" s="33">
        <v>1019</v>
      </c>
      <c r="D57" s="34">
        <v>2274</v>
      </c>
      <c r="E57" s="33">
        <v>1201</v>
      </c>
      <c r="F57" s="33">
        <v>1073</v>
      </c>
      <c r="G57" s="31">
        <v>-7</v>
      </c>
      <c r="H57" s="31">
        <v>-6</v>
      </c>
      <c r="I57" s="31">
        <v>-3</v>
      </c>
      <c r="J57" s="31">
        <v>-3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742</v>
      </c>
      <c r="D59" s="34">
        <v>1625</v>
      </c>
      <c r="E59" s="33">
        <v>853</v>
      </c>
      <c r="F59" s="33">
        <v>772</v>
      </c>
      <c r="G59" s="31">
        <v>-3</v>
      </c>
      <c r="H59" s="31">
        <v>-9</v>
      </c>
      <c r="I59" s="31">
        <v>-6</v>
      </c>
      <c r="J59" s="31">
        <v>-3</v>
      </c>
    </row>
    <row r="60" spans="2:10" ht="14.25">
      <c r="B60" s="32" t="s">
        <v>110</v>
      </c>
      <c r="C60" s="33">
        <v>655</v>
      </c>
      <c r="D60" s="34">
        <v>1510</v>
      </c>
      <c r="E60" s="33">
        <v>784</v>
      </c>
      <c r="F60" s="33">
        <v>726</v>
      </c>
      <c r="G60" s="31">
        <v>5</v>
      </c>
      <c r="H60" s="31">
        <v>4</v>
      </c>
      <c r="I60" s="31">
        <v>4</v>
      </c>
      <c r="J60" s="31" t="s">
        <v>83</v>
      </c>
    </row>
    <row r="61" spans="2:10" ht="14.25">
      <c r="B61" s="32" t="s">
        <v>9</v>
      </c>
      <c r="C61" s="33">
        <v>5914</v>
      </c>
      <c r="D61" s="34">
        <v>12221</v>
      </c>
      <c r="E61" s="33">
        <v>6251</v>
      </c>
      <c r="F61" s="33">
        <v>5970</v>
      </c>
      <c r="G61" s="31">
        <v>35</v>
      </c>
      <c r="H61" s="31">
        <v>35</v>
      </c>
      <c r="I61" s="31">
        <v>15</v>
      </c>
      <c r="J61" s="31">
        <v>20</v>
      </c>
    </row>
    <row r="62" spans="2:10" ht="15.75" customHeight="1">
      <c r="B62" s="32" t="s">
        <v>111</v>
      </c>
      <c r="C62" s="33">
        <v>1278</v>
      </c>
      <c r="D62" s="34">
        <v>2455</v>
      </c>
      <c r="E62" s="33">
        <v>1148</v>
      </c>
      <c r="F62" s="33">
        <v>1307</v>
      </c>
      <c r="G62" s="31">
        <v>-2</v>
      </c>
      <c r="H62" s="31">
        <v>-10</v>
      </c>
      <c r="I62" s="31">
        <v>-4</v>
      </c>
      <c r="J62" s="31">
        <v>-6</v>
      </c>
    </row>
    <row r="63" spans="2:10" ht="14.25">
      <c r="B63" s="32" t="s">
        <v>112</v>
      </c>
      <c r="C63" s="33">
        <v>1305</v>
      </c>
      <c r="D63" s="34">
        <v>2655</v>
      </c>
      <c r="E63" s="33">
        <v>1380</v>
      </c>
      <c r="F63" s="33">
        <v>1275</v>
      </c>
      <c r="G63" s="31">
        <v>-5</v>
      </c>
      <c r="H63" s="31">
        <v>-7</v>
      </c>
      <c r="I63" s="31">
        <v>-4</v>
      </c>
      <c r="J63" s="31">
        <v>-3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1087</v>
      </c>
      <c r="D65" s="34">
        <v>2445</v>
      </c>
      <c r="E65" s="33">
        <v>1277</v>
      </c>
      <c r="F65" s="33">
        <v>1168</v>
      </c>
      <c r="G65" s="31">
        <v>-3</v>
      </c>
      <c r="H65" s="31">
        <v>3</v>
      </c>
      <c r="I65" s="31">
        <v>-2</v>
      </c>
      <c r="J65" s="31">
        <v>5</v>
      </c>
    </row>
    <row r="66" spans="2:10" ht="15.75" customHeight="1">
      <c r="B66" s="32" t="s">
        <v>11</v>
      </c>
      <c r="C66" s="33">
        <v>1616</v>
      </c>
      <c r="D66" s="34">
        <v>3619</v>
      </c>
      <c r="E66" s="33">
        <v>1838</v>
      </c>
      <c r="F66" s="33">
        <v>1781</v>
      </c>
      <c r="G66" s="31">
        <v>-2</v>
      </c>
      <c r="H66" s="31">
        <v>-4</v>
      </c>
      <c r="I66" s="31">
        <v>-7</v>
      </c>
      <c r="J66" s="31">
        <v>3</v>
      </c>
    </row>
    <row r="67" spans="2:10" ht="15.75" customHeight="1">
      <c r="B67" s="32" t="s">
        <v>12</v>
      </c>
      <c r="C67" s="33">
        <v>557</v>
      </c>
      <c r="D67" s="34">
        <v>1314</v>
      </c>
      <c r="E67" s="33">
        <v>669</v>
      </c>
      <c r="F67" s="33">
        <v>645</v>
      </c>
      <c r="G67" s="31">
        <v>-1</v>
      </c>
      <c r="H67" s="31">
        <v>-2</v>
      </c>
      <c r="I67" s="31" t="s">
        <v>83</v>
      </c>
      <c r="J67" s="31">
        <v>-2</v>
      </c>
    </row>
    <row r="68" spans="2:10" ht="15.75" customHeight="1">
      <c r="B68" s="32" t="s">
        <v>13</v>
      </c>
      <c r="C68" s="33">
        <v>865</v>
      </c>
      <c r="D68" s="34">
        <v>1893</v>
      </c>
      <c r="E68" s="33">
        <v>968</v>
      </c>
      <c r="F68" s="33">
        <v>925</v>
      </c>
      <c r="G68" s="31">
        <v>-2</v>
      </c>
      <c r="H68" s="31">
        <v>-4</v>
      </c>
      <c r="I68" s="31">
        <v>-2</v>
      </c>
      <c r="J68" s="31">
        <v>-2</v>
      </c>
    </row>
    <row r="69" spans="2:10" ht="15.75" customHeight="1">
      <c r="B69" s="32" t="s">
        <v>14</v>
      </c>
      <c r="C69" s="33">
        <v>3172</v>
      </c>
      <c r="D69" s="34">
        <v>7340</v>
      </c>
      <c r="E69" s="33">
        <v>3845</v>
      </c>
      <c r="F69" s="33">
        <v>3495</v>
      </c>
      <c r="G69" s="31">
        <v>1</v>
      </c>
      <c r="H69" s="31">
        <v>-5</v>
      </c>
      <c r="I69" s="31">
        <v>-4</v>
      </c>
      <c r="J69" s="31">
        <v>-1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2149</v>
      </c>
      <c r="D71" s="34">
        <v>4800</v>
      </c>
      <c r="E71" s="33">
        <v>2465</v>
      </c>
      <c r="F71" s="33">
        <v>2335</v>
      </c>
      <c r="G71" s="31">
        <v>-1</v>
      </c>
      <c r="H71" s="31">
        <v>-1</v>
      </c>
      <c r="I71" s="31">
        <v>3</v>
      </c>
      <c r="J71" s="31">
        <v>-4</v>
      </c>
    </row>
    <row r="72" spans="2:10" ht="15.75" customHeight="1">
      <c r="B72" s="32" t="s">
        <v>16</v>
      </c>
      <c r="C72" s="33">
        <v>1969</v>
      </c>
      <c r="D72" s="34">
        <v>4565</v>
      </c>
      <c r="E72" s="33">
        <v>2317</v>
      </c>
      <c r="F72" s="33">
        <v>2248</v>
      </c>
      <c r="G72" s="31">
        <v>2</v>
      </c>
      <c r="H72" s="31">
        <v>-2</v>
      </c>
      <c r="I72" s="31">
        <v>1</v>
      </c>
      <c r="J72" s="31">
        <v>-3</v>
      </c>
    </row>
    <row r="73" spans="2:10" ht="15.75" customHeight="1">
      <c r="B73" s="32" t="s">
        <v>17</v>
      </c>
      <c r="C73" s="33">
        <v>4068</v>
      </c>
      <c r="D73" s="34">
        <v>9091</v>
      </c>
      <c r="E73" s="33">
        <v>4669</v>
      </c>
      <c r="F73" s="33">
        <v>4422</v>
      </c>
      <c r="G73" s="31">
        <v>-19</v>
      </c>
      <c r="H73" s="31">
        <v>-24</v>
      </c>
      <c r="I73" s="31">
        <v>-18</v>
      </c>
      <c r="J73" s="31">
        <v>-6</v>
      </c>
    </row>
    <row r="74" spans="2:10" ht="15.75" customHeight="1">
      <c r="B74" s="32" t="s">
        <v>103</v>
      </c>
      <c r="C74" s="33">
        <v>818</v>
      </c>
      <c r="D74" s="34">
        <v>1719</v>
      </c>
      <c r="E74" s="33">
        <v>909</v>
      </c>
      <c r="F74" s="33">
        <v>810</v>
      </c>
      <c r="G74" s="31">
        <v>-1</v>
      </c>
      <c r="H74" s="31">
        <v>-1</v>
      </c>
      <c r="I74" s="31">
        <v>2</v>
      </c>
      <c r="J74" s="31">
        <v>-3</v>
      </c>
    </row>
    <row r="75" spans="2:10" ht="15.75" customHeight="1">
      <c r="B75" s="32" t="s">
        <v>50</v>
      </c>
      <c r="C75" s="33">
        <v>985</v>
      </c>
      <c r="D75" s="34">
        <v>1886</v>
      </c>
      <c r="E75" s="33">
        <v>1031</v>
      </c>
      <c r="F75" s="31">
        <v>855</v>
      </c>
      <c r="G75" s="31">
        <v>1</v>
      </c>
      <c r="H75" s="31" t="s">
        <v>83</v>
      </c>
      <c r="I75" s="31" t="s">
        <v>83</v>
      </c>
      <c r="J75" s="31" t="s">
        <v>83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400</v>
      </c>
      <c r="D78" s="34">
        <v>902</v>
      </c>
      <c r="E78" s="33">
        <v>473</v>
      </c>
      <c r="F78" s="33">
        <v>429</v>
      </c>
      <c r="G78" s="31">
        <v>4</v>
      </c>
      <c r="H78" s="31" t="s">
        <v>83</v>
      </c>
      <c r="I78" s="31">
        <v>1</v>
      </c>
      <c r="J78" s="31">
        <v>-1</v>
      </c>
    </row>
    <row r="79" spans="2:10" ht="15.75" customHeight="1">
      <c r="B79" s="32" t="s">
        <v>53</v>
      </c>
      <c r="C79" s="33">
        <v>641</v>
      </c>
      <c r="D79" s="34">
        <v>1485</v>
      </c>
      <c r="E79" s="31">
        <v>743</v>
      </c>
      <c r="F79" s="31">
        <v>742</v>
      </c>
      <c r="G79" s="31">
        <v>-1</v>
      </c>
      <c r="H79" s="31">
        <v>1</v>
      </c>
      <c r="I79" s="31">
        <v>-2</v>
      </c>
      <c r="J79" s="31">
        <v>3</v>
      </c>
    </row>
    <row r="80" spans="2:10" ht="15.75" customHeight="1">
      <c r="B80" s="32" t="s">
        <v>54</v>
      </c>
      <c r="C80" s="33">
        <v>499</v>
      </c>
      <c r="D80" s="34">
        <v>968</v>
      </c>
      <c r="E80" s="33">
        <v>531</v>
      </c>
      <c r="F80" s="33">
        <v>437</v>
      </c>
      <c r="G80" s="31">
        <v>3</v>
      </c>
      <c r="H80" s="31">
        <v>-1</v>
      </c>
      <c r="I80" s="31">
        <v>2</v>
      </c>
      <c r="J80" s="31">
        <v>-3</v>
      </c>
    </row>
    <row r="81" spans="2:10" ht="15.75" customHeight="1">
      <c r="B81" s="32" t="s">
        <v>96</v>
      </c>
      <c r="C81" s="33">
        <v>1015</v>
      </c>
      <c r="D81" s="34">
        <v>2352</v>
      </c>
      <c r="E81" s="33">
        <v>1177</v>
      </c>
      <c r="F81" s="33">
        <v>1175</v>
      </c>
      <c r="G81" s="31">
        <v>1</v>
      </c>
      <c r="H81" s="31">
        <v>3</v>
      </c>
      <c r="I81" s="31" t="s">
        <v>83</v>
      </c>
      <c r="J81" s="31">
        <v>3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642</v>
      </c>
      <c r="D83" s="40">
        <v>1435</v>
      </c>
      <c r="E83" s="39">
        <v>717</v>
      </c>
      <c r="F83" s="39">
        <v>718</v>
      </c>
      <c r="G83" s="31">
        <v>-2</v>
      </c>
      <c r="H83" s="31">
        <v>-2</v>
      </c>
      <c r="I83" s="31" t="s">
        <v>83</v>
      </c>
      <c r="J83" s="31">
        <v>-2</v>
      </c>
    </row>
    <row r="84" spans="2:10" ht="15.75" customHeight="1">
      <c r="B84" s="32" t="s">
        <v>56</v>
      </c>
      <c r="C84" s="31">
        <v>665</v>
      </c>
      <c r="D84" s="34">
        <v>1412</v>
      </c>
      <c r="E84" s="31">
        <v>704</v>
      </c>
      <c r="F84" s="31">
        <v>708</v>
      </c>
      <c r="G84" s="31">
        <v>-4</v>
      </c>
      <c r="H84" s="31">
        <v>-10</v>
      </c>
      <c r="I84" s="31">
        <v>-6</v>
      </c>
      <c r="J84" s="31">
        <v>-4</v>
      </c>
    </row>
    <row r="85" spans="2:10" ht="15.75" customHeight="1">
      <c r="B85" s="32" t="s">
        <v>97</v>
      </c>
      <c r="C85" s="33">
        <v>91</v>
      </c>
      <c r="D85" s="34">
        <v>165</v>
      </c>
      <c r="E85" s="33">
        <v>88</v>
      </c>
      <c r="F85" s="33">
        <v>77</v>
      </c>
      <c r="G85" s="31">
        <v>1</v>
      </c>
      <c r="H85" s="31">
        <v>1</v>
      </c>
      <c r="I85" s="31" t="s">
        <v>83</v>
      </c>
      <c r="J85" s="31">
        <v>1</v>
      </c>
    </row>
    <row r="86" spans="2:10" ht="15.75" customHeight="1">
      <c r="B86" s="32" t="s">
        <v>57</v>
      </c>
      <c r="C86" s="33">
        <v>703</v>
      </c>
      <c r="D86" s="34">
        <v>1505</v>
      </c>
      <c r="E86" s="33">
        <v>754</v>
      </c>
      <c r="F86" s="33">
        <v>751</v>
      </c>
      <c r="G86" s="31">
        <v>4</v>
      </c>
      <c r="H86" s="31">
        <v>4</v>
      </c>
      <c r="I86" s="31">
        <v>-2</v>
      </c>
      <c r="J86" s="31">
        <v>6</v>
      </c>
    </row>
    <row r="87" spans="2:10" ht="15.75" customHeight="1">
      <c r="B87" s="32" t="s">
        <v>58</v>
      </c>
      <c r="C87" s="33">
        <v>723</v>
      </c>
      <c r="D87" s="34">
        <v>1361</v>
      </c>
      <c r="E87" s="33">
        <v>643</v>
      </c>
      <c r="F87" s="33">
        <v>718</v>
      </c>
      <c r="G87" s="31">
        <v>-2</v>
      </c>
      <c r="H87" s="31">
        <v>-3</v>
      </c>
      <c r="I87" s="31">
        <v>-1</v>
      </c>
      <c r="J87" s="31">
        <v>-2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671</v>
      </c>
      <c r="D89" s="34">
        <v>1330</v>
      </c>
      <c r="E89" s="33">
        <v>665</v>
      </c>
      <c r="F89" s="33">
        <v>665</v>
      </c>
      <c r="G89" s="31" t="s">
        <v>83</v>
      </c>
      <c r="H89" s="31">
        <v>-1</v>
      </c>
      <c r="I89" s="31">
        <v>7</v>
      </c>
      <c r="J89" s="31">
        <v>-8</v>
      </c>
    </row>
    <row r="90" spans="2:10" ht="15.75" customHeight="1">
      <c r="B90" s="32" t="s">
        <v>60</v>
      </c>
      <c r="C90" s="33">
        <v>913</v>
      </c>
      <c r="D90" s="34">
        <v>1980</v>
      </c>
      <c r="E90" s="33">
        <v>1015</v>
      </c>
      <c r="F90" s="33">
        <v>965</v>
      </c>
      <c r="G90" s="31">
        <v>-5</v>
      </c>
      <c r="H90" s="31">
        <v>-14</v>
      </c>
      <c r="I90" s="31">
        <v>-7</v>
      </c>
      <c r="J90" s="31">
        <v>-7</v>
      </c>
    </row>
    <row r="91" spans="2:10" ht="15.75" customHeight="1">
      <c r="B91" s="32" t="s">
        <v>61</v>
      </c>
      <c r="C91" s="33">
        <v>1074</v>
      </c>
      <c r="D91" s="34">
        <v>2180</v>
      </c>
      <c r="E91" s="33">
        <v>1091</v>
      </c>
      <c r="F91" s="33">
        <v>1089</v>
      </c>
      <c r="G91" s="31">
        <v>1</v>
      </c>
      <c r="H91" s="31">
        <v>4</v>
      </c>
      <c r="I91" s="31">
        <v>2</v>
      </c>
      <c r="J91" s="31">
        <v>2</v>
      </c>
    </row>
    <row r="92" spans="2:10" ht="15.75" customHeight="1">
      <c r="B92" s="32" t="s">
        <v>18</v>
      </c>
      <c r="C92" s="37">
        <v>4023</v>
      </c>
      <c r="D92" s="34">
        <v>8385</v>
      </c>
      <c r="E92" s="33">
        <v>4281</v>
      </c>
      <c r="F92" s="33">
        <v>4104</v>
      </c>
      <c r="G92" s="31">
        <v>10</v>
      </c>
      <c r="H92" s="31">
        <v>11</v>
      </c>
      <c r="I92" s="31">
        <v>1</v>
      </c>
      <c r="J92" s="31">
        <v>10</v>
      </c>
    </row>
    <row r="93" spans="2:10" ht="15.75" customHeight="1">
      <c r="B93" s="32" t="s">
        <v>115</v>
      </c>
      <c r="C93" s="37">
        <v>582</v>
      </c>
      <c r="D93" s="34">
        <v>1602</v>
      </c>
      <c r="E93" s="33">
        <v>790</v>
      </c>
      <c r="F93" s="33">
        <v>812</v>
      </c>
      <c r="G93" s="31">
        <v>1</v>
      </c>
      <c r="H93" s="31">
        <v>6</v>
      </c>
      <c r="I93" s="31">
        <v>5</v>
      </c>
      <c r="J93" s="31">
        <v>1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874</v>
      </c>
      <c r="D95" s="34">
        <v>2173</v>
      </c>
      <c r="E95" s="34">
        <v>1081</v>
      </c>
      <c r="F95" s="34">
        <v>1092</v>
      </c>
      <c r="G95" s="31">
        <v>2</v>
      </c>
      <c r="H95" s="31">
        <v>1</v>
      </c>
      <c r="I95" s="31">
        <v>-2</v>
      </c>
      <c r="J95" s="31">
        <v>3</v>
      </c>
    </row>
    <row r="96" spans="2:10" ht="15.75" customHeight="1">
      <c r="B96" s="41" t="s">
        <v>117</v>
      </c>
      <c r="C96" s="31">
        <v>635</v>
      </c>
      <c r="D96" s="34">
        <v>1646</v>
      </c>
      <c r="E96" s="34">
        <v>815</v>
      </c>
      <c r="F96" s="34">
        <v>831</v>
      </c>
      <c r="G96" s="31">
        <v>3</v>
      </c>
      <c r="H96" s="31">
        <v>5</v>
      </c>
      <c r="I96" s="31">
        <v>1</v>
      </c>
      <c r="J96" s="31">
        <v>4</v>
      </c>
    </row>
    <row r="97" spans="2:10" ht="15.75" customHeight="1">
      <c r="B97" s="41" t="s">
        <v>118</v>
      </c>
      <c r="C97" s="31">
        <v>460</v>
      </c>
      <c r="D97" s="34">
        <v>1214</v>
      </c>
      <c r="E97" s="34">
        <v>635</v>
      </c>
      <c r="F97" s="34">
        <v>579</v>
      </c>
      <c r="G97" s="31" t="s">
        <v>83</v>
      </c>
      <c r="H97" s="31">
        <v>-2</v>
      </c>
      <c r="I97" s="31">
        <v>-4</v>
      </c>
      <c r="J97" s="31">
        <v>2</v>
      </c>
    </row>
    <row r="98" spans="2:10" ht="15.75" customHeight="1">
      <c r="B98" s="41" t="s">
        <v>119</v>
      </c>
      <c r="C98" s="31">
        <v>809</v>
      </c>
      <c r="D98" s="34">
        <v>2115</v>
      </c>
      <c r="E98" s="34">
        <v>1048</v>
      </c>
      <c r="F98" s="34">
        <v>1067</v>
      </c>
      <c r="G98" s="31">
        <v>-7</v>
      </c>
      <c r="H98" s="31">
        <v>-6</v>
      </c>
      <c r="I98" s="31">
        <v>-3</v>
      </c>
      <c r="J98" s="31">
        <v>-3</v>
      </c>
    </row>
    <row r="99" spans="2:10" ht="15.75" customHeight="1">
      <c r="B99" s="41" t="s">
        <v>120</v>
      </c>
      <c r="C99" s="31">
        <v>518</v>
      </c>
      <c r="D99" s="34">
        <v>1398</v>
      </c>
      <c r="E99" s="34">
        <v>727</v>
      </c>
      <c r="F99" s="34">
        <v>671</v>
      </c>
      <c r="G99" s="31">
        <v>-1</v>
      </c>
      <c r="H99" s="31">
        <v>-4</v>
      </c>
      <c r="I99" s="31">
        <v>-2</v>
      </c>
      <c r="J99" s="31">
        <v>-2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446</v>
      </c>
      <c r="D101" s="34">
        <v>1198</v>
      </c>
      <c r="E101" s="34">
        <v>605</v>
      </c>
      <c r="F101" s="34">
        <v>593</v>
      </c>
      <c r="G101" s="31">
        <v>-1</v>
      </c>
      <c r="H101" s="31">
        <v>-2</v>
      </c>
      <c r="I101" s="31">
        <v>-2</v>
      </c>
      <c r="J101" s="31" t="s">
        <v>83</v>
      </c>
    </row>
    <row r="102" spans="2:10" ht="15.75" customHeight="1">
      <c r="B102" s="41" t="s">
        <v>122</v>
      </c>
      <c r="C102" s="31">
        <v>1692</v>
      </c>
      <c r="D102" s="34">
        <v>3360</v>
      </c>
      <c r="E102" s="34">
        <v>1663</v>
      </c>
      <c r="F102" s="34">
        <v>1697</v>
      </c>
      <c r="G102" s="31">
        <v>-1</v>
      </c>
      <c r="H102" s="31">
        <v>-6</v>
      </c>
      <c r="I102" s="31">
        <v>-1</v>
      </c>
      <c r="J102" s="31">
        <v>-5</v>
      </c>
    </row>
    <row r="103" spans="2:10" ht="15.75" customHeight="1">
      <c r="B103" s="41" t="s">
        <v>123</v>
      </c>
      <c r="C103" s="31">
        <v>446</v>
      </c>
      <c r="D103" s="34">
        <v>1003</v>
      </c>
      <c r="E103" s="34">
        <v>491</v>
      </c>
      <c r="F103" s="34">
        <v>512</v>
      </c>
      <c r="G103" s="31">
        <v>-1</v>
      </c>
      <c r="H103" s="31">
        <v>-4</v>
      </c>
      <c r="I103" s="31">
        <v>-2</v>
      </c>
      <c r="J103" s="31">
        <v>-2</v>
      </c>
    </row>
    <row r="104" spans="2:10" ht="15.75" customHeight="1">
      <c r="B104" s="41" t="s">
        <v>124</v>
      </c>
      <c r="C104" s="31">
        <v>784</v>
      </c>
      <c r="D104" s="34">
        <v>1834</v>
      </c>
      <c r="E104" s="34">
        <v>950</v>
      </c>
      <c r="F104" s="34">
        <v>884</v>
      </c>
      <c r="G104" s="31">
        <v>1</v>
      </c>
      <c r="H104" s="31">
        <v>-3</v>
      </c>
      <c r="I104" s="31">
        <v>1</v>
      </c>
      <c r="J104" s="31">
        <v>-4</v>
      </c>
    </row>
    <row r="105" spans="2:10" ht="15.75" customHeight="1">
      <c r="B105" s="41" t="s">
        <v>125</v>
      </c>
      <c r="C105" s="31">
        <v>699</v>
      </c>
      <c r="D105" s="34">
        <v>1748</v>
      </c>
      <c r="E105" s="34">
        <v>876</v>
      </c>
      <c r="F105" s="34">
        <v>872</v>
      </c>
      <c r="G105" s="31" t="s">
        <v>83</v>
      </c>
      <c r="H105" s="31" t="s">
        <v>83</v>
      </c>
      <c r="I105" s="31" t="s">
        <v>83</v>
      </c>
      <c r="J105" s="31" t="s">
        <v>83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1945</v>
      </c>
      <c r="D107" s="34">
        <v>4323</v>
      </c>
      <c r="E107" s="33">
        <v>2176</v>
      </c>
      <c r="F107" s="33">
        <v>2147</v>
      </c>
      <c r="G107" s="31">
        <v>5</v>
      </c>
      <c r="H107" s="31">
        <v>-5</v>
      </c>
      <c r="I107" s="31">
        <v>-4</v>
      </c>
      <c r="J107" s="31">
        <v>-1</v>
      </c>
    </row>
    <row r="108" spans="2:10" ht="15.75" customHeight="1">
      <c r="B108" s="32" t="s">
        <v>20</v>
      </c>
      <c r="C108" s="37">
        <v>52</v>
      </c>
      <c r="D108" s="34">
        <v>113</v>
      </c>
      <c r="E108" s="33">
        <v>64</v>
      </c>
      <c r="F108" s="33">
        <v>49</v>
      </c>
      <c r="G108" s="31">
        <v>1</v>
      </c>
      <c r="H108" s="31">
        <v>5</v>
      </c>
      <c r="I108" s="31">
        <v>3</v>
      </c>
      <c r="J108" s="31">
        <v>2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137</v>
      </c>
    </row>
    <row r="110" spans="2:10" s="10" customFormat="1" ht="15.75" customHeight="1">
      <c r="B110" s="32" t="s">
        <v>62</v>
      </c>
      <c r="C110" s="37">
        <v>492</v>
      </c>
      <c r="D110" s="34">
        <v>1243</v>
      </c>
      <c r="E110" s="33">
        <v>641</v>
      </c>
      <c r="F110" s="33">
        <v>602</v>
      </c>
      <c r="G110" s="31">
        <v>2</v>
      </c>
      <c r="H110" s="31">
        <v>2</v>
      </c>
      <c r="I110" s="31">
        <v>4</v>
      </c>
      <c r="J110" s="31">
        <v>-2</v>
      </c>
    </row>
    <row r="111" spans="2:10" ht="15.75" customHeight="1">
      <c r="B111" s="32" t="s">
        <v>63</v>
      </c>
      <c r="C111" s="37">
        <v>673</v>
      </c>
      <c r="D111" s="34">
        <v>1538</v>
      </c>
      <c r="E111" s="33">
        <v>814</v>
      </c>
      <c r="F111" s="33">
        <v>724</v>
      </c>
      <c r="G111" s="31">
        <v>-2</v>
      </c>
      <c r="H111" s="31">
        <v>-2</v>
      </c>
      <c r="I111" s="31">
        <v>-3</v>
      </c>
      <c r="J111" s="31">
        <v>1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650</v>
      </c>
      <c r="D113" s="34">
        <v>1544</v>
      </c>
      <c r="E113" s="31">
        <v>759</v>
      </c>
      <c r="F113" s="31">
        <v>785</v>
      </c>
      <c r="G113" s="31">
        <v>4</v>
      </c>
      <c r="H113" s="31">
        <v>3</v>
      </c>
      <c r="I113" s="31">
        <v>3</v>
      </c>
      <c r="J113" s="31" t="s">
        <v>83</v>
      </c>
    </row>
    <row r="114" spans="2:10" ht="15.75" customHeight="1">
      <c r="B114" s="32" t="s">
        <v>65</v>
      </c>
      <c r="C114" s="37">
        <v>980</v>
      </c>
      <c r="D114" s="34">
        <v>2360</v>
      </c>
      <c r="E114" s="33">
        <v>1203</v>
      </c>
      <c r="F114" s="33">
        <v>1157</v>
      </c>
      <c r="G114" s="31" t="s">
        <v>83</v>
      </c>
      <c r="H114" s="31">
        <v>1</v>
      </c>
      <c r="I114" s="31">
        <v>-1</v>
      </c>
      <c r="J114" s="31">
        <v>2</v>
      </c>
    </row>
    <row r="115" spans="2:10" ht="14.25">
      <c r="B115" s="32" t="s">
        <v>66</v>
      </c>
      <c r="C115" s="37">
        <v>1275</v>
      </c>
      <c r="D115" s="34">
        <v>3136</v>
      </c>
      <c r="E115" s="33">
        <v>1603</v>
      </c>
      <c r="F115" s="33">
        <v>1533</v>
      </c>
      <c r="G115" s="31">
        <v>-2</v>
      </c>
      <c r="H115" s="31">
        <v>-1</v>
      </c>
      <c r="I115" s="31">
        <v>1</v>
      </c>
      <c r="J115" s="31">
        <v>-2</v>
      </c>
    </row>
    <row r="116" spans="2:10" ht="15.75" customHeight="1">
      <c r="B116" s="32" t="s">
        <v>67</v>
      </c>
      <c r="C116" s="37">
        <v>1515</v>
      </c>
      <c r="D116" s="34">
        <v>3687</v>
      </c>
      <c r="E116" s="33">
        <v>1870</v>
      </c>
      <c r="F116" s="33">
        <v>1817</v>
      </c>
      <c r="G116" s="31">
        <v>3</v>
      </c>
      <c r="H116" s="31">
        <v>4</v>
      </c>
      <c r="I116" s="31" t="s">
        <v>83</v>
      </c>
      <c r="J116" s="31">
        <v>4</v>
      </c>
    </row>
    <row r="117" spans="2:10" ht="15.75" customHeight="1">
      <c r="B117" s="32" t="s">
        <v>68</v>
      </c>
      <c r="C117" s="37">
        <v>1287</v>
      </c>
      <c r="D117" s="34">
        <v>3156</v>
      </c>
      <c r="E117" s="33">
        <v>1609</v>
      </c>
      <c r="F117" s="33">
        <v>1547</v>
      </c>
      <c r="G117" s="31">
        <v>-3</v>
      </c>
      <c r="H117" s="31">
        <v>6</v>
      </c>
      <c r="I117" s="31">
        <v>3</v>
      </c>
      <c r="J117" s="31">
        <v>3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866</v>
      </c>
      <c r="D119" s="34">
        <v>1729</v>
      </c>
      <c r="E119" s="33">
        <v>902</v>
      </c>
      <c r="F119" s="33">
        <v>827</v>
      </c>
      <c r="G119" s="31">
        <v>5</v>
      </c>
      <c r="H119" s="31">
        <v>8</v>
      </c>
      <c r="I119" s="31">
        <v>1</v>
      </c>
      <c r="J119" s="31">
        <v>7</v>
      </c>
    </row>
    <row r="120" spans="2:10" ht="15.75" customHeight="1">
      <c r="B120" s="32" t="s">
        <v>99</v>
      </c>
      <c r="C120" s="37">
        <v>91</v>
      </c>
      <c r="D120" s="34">
        <v>153</v>
      </c>
      <c r="E120" s="33">
        <v>97</v>
      </c>
      <c r="F120" s="33">
        <v>56</v>
      </c>
      <c r="G120" s="31">
        <v>1</v>
      </c>
      <c r="H120" s="31">
        <v>1</v>
      </c>
      <c r="I120" s="31">
        <v>1</v>
      </c>
      <c r="J120" s="31" t="s">
        <v>83</v>
      </c>
    </row>
    <row r="121" spans="2:10" ht="15.75" customHeight="1">
      <c r="B121" s="32" t="s">
        <v>69</v>
      </c>
      <c r="C121" s="37">
        <v>725</v>
      </c>
      <c r="D121" s="34">
        <v>1732</v>
      </c>
      <c r="E121" s="33">
        <v>879</v>
      </c>
      <c r="F121" s="33">
        <v>853</v>
      </c>
      <c r="G121" s="31">
        <v>2</v>
      </c>
      <c r="H121" s="31">
        <v>3</v>
      </c>
      <c r="I121" s="31" t="s">
        <v>83</v>
      </c>
      <c r="J121" s="31">
        <v>3</v>
      </c>
    </row>
    <row r="122" spans="2:10" ht="15.75" customHeight="1">
      <c r="B122" s="32" t="s">
        <v>70</v>
      </c>
      <c r="C122" s="37">
        <v>713</v>
      </c>
      <c r="D122" s="34">
        <v>1593</v>
      </c>
      <c r="E122" s="33">
        <v>801</v>
      </c>
      <c r="F122" s="33">
        <v>792</v>
      </c>
      <c r="G122" s="31">
        <v>1</v>
      </c>
      <c r="H122" s="31" t="s">
        <v>83</v>
      </c>
      <c r="I122" s="31">
        <v>-1</v>
      </c>
      <c r="J122" s="31">
        <v>1</v>
      </c>
    </row>
    <row r="123" spans="2:10" ht="15.75" customHeight="1">
      <c r="B123" s="32" t="s">
        <v>71</v>
      </c>
      <c r="C123" s="37">
        <v>1019</v>
      </c>
      <c r="D123" s="34">
        <v>2414</v>
      </c>
      <c r="E123" s="33">
        <v>1257</v>
      </c>
      <c r="F123" s="33">
        <v>1157</v>
      </c>
      <c r="G123" s="31">
        <v>1</v>
      </c>
      <c r="H123" s="31" t="s">
        <v>83</v>
      </c>
      <c r="I123" s="31">
        <v>3</v>
      </c>
      <c r="J123" s="31">
        <v>-3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523</v>
      </c>
      <c r="D125" s="34">
        <v>1198</v>
      </c>
      <c r="E125" s="33">
        <v>616</v>
      </c>
      <c r="F125" s="33">
        <v>582</v>
      </c>
      <c r="G125" s="31">
        <v>3</v>
      </c>
      <c r="H125" s="31">
        <v>8</v>
      </c>
      <c r="I125" s="31">
        <v>2</v>
      </c>
      <c r="J125" s="31">
        <v>6</v>
      </c>
    </row>
    <row r="126" spans="2:10" ht="15.75" customHeight="1">
      <c r="B126" s="32" t="s">
        <v>73</v>
      </c>
      <c r="C126" s="37">
        <v>625</v>
      </c>
      <c r="D126" s="34">
        <v>1394</v>
      </c>
      <c r="E126" s="33">
        <v>745</v>
      </c>
      <c r="F126" s="33">
        <v>649</v>
      </c>
      <c r="G126" s="31">
        <v>-5</v>
      </c>
      <c r="H126" s="31">
        <v>-6</v>
      </c>
      <c r="I126" s="31">
        <v>-5</v>
      </c>
      <c r="J126" s="31">
        <v>-1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1135</v>
      </c>
      <c r="D128" s="34">
        <v>2541</v>
      </c>
      <c r="E128" s="33">
        <v>1268</v>
      </c>
      <c r="F128" s="33">
        <v>1273</v>
      </c>
      <c r="G128" s="31">
        <v>8</v>
      </c>
      <c r="H128" s="31">
        <v>6</v>
      </c>
      <c r="I128" s="31" t="s">
        <v>83</v>
      </c>
      <c r="J128" s="31">
        <v>6</v>
      </c>
    </row>
    <row r="129" spans="2:10" ht="15.75" customHeight="1">
      <c r="B129" s="32" t="s">
        <v>74</v>
      </c>
      <c r="C129" s="37">
        <v>239</v>
      </c>
      <c r="D129" s="34">
        <v>586</v>
      </c>
      <c r="E129" s="33">
        <v>303</v>
      </c>
      <c r="F129" s="33">
        <v>283</v>
      </c>
      <c r="G129" s="31">
        <v>2</v>
      </c>
      <c r="H129" s="31">
        <v>-2</v>
      </c>
      <c r="I129" s="31">
        <v>-1</v>
      </c>
      <c r="J129" s="31">
        <v>-1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777</v>
      </c>
      <c r="D131" s="34">
        <v>1589</v>
      </c>
      <c r="E131" s="31">
        <v>784</v>
      </c>
      <c r="F131" s="31">
        <v>805</v>
      </c>
      <c r="G131" s="31">
        <v>2</v>
      </c>
      <c r="H131" s="31">
        <v>6</v>
      </c>
      <c r="I131" s="31">
        <v>2</v>
      </c>
      <c r="J131" s="31">
        <v>4</v>
      </c>
    </row>
    <row r="132" spans="2:10" ht="15.75" customHeight="1">
      <c r="B132" s="32" t="s">
        <v>76</v>
      </c>
      <c r="C132" s="37">
        <v>874</v>
      </c>
      <c r="D132" s="34">
        <v>1921</v>
      </c>
      <c r="E132" s="33">
        <v>964</v>
      </c>
      <c r="F132" s="33">
        <v>957</v>
      </c>
      <c r="G132" s="31">
        <v>10</v>
      </c>
      <c r="H132" s="31">
        <v>13</v>
      </c>
      <c r="I132" s="31">
        <v>10</v>
      </c>
      <c r="J132" s="31">
        <v>3</v>
      </c>
    </row>
    <row r="133" spans="2:10" ht="15.75" customHeight="1">
      <c r="B133" s="32" t="s">
        <v>23</v>
      </c>
      <c r="C133" s="37">
        <v>1386</v>
      </c>
      <c r="D133" s="34">
        <v>3185</v>
      </c>
      <c r="E133" s="33">
        <v>1640</v>
      </c>
      <c r="F133" s="33">
        <v>1545</v>
      </c>
      <c r="G133" s="31">
        <v>-3</v>
      </c>
      <c r="H133" s="31">
        <v>-7</v>
      </c>
      <c r="I133" s="31">
        <v>-9</v>
      </c>
      <c r="J133" s="31">
        <v>2</v>
      </c>
    </row>
    <row r="134" spans="2:10" ht="15.75" customHeight="1">
      <c r="B134" s="32" t="s">
        <v>101</v>
      </c>
      <c r="C134" s="37">
        <v>639</v>
      </c>
      <c r="D134" s="34">
        <v>1501</v>
      </c>
      <c r="E134" s="33">
        <v>778</v>
      </c>
      <c r="F134" s="33">
        <v>723</v>
      </c>
      <c r="G134" s="31">
        <v>2</v>
      </c>
      <c r="H134" s="31">
        <v>4</v>
      </c>
      <c r="I134" s="31">
        <v>1</v>
      </c>
      <c r="J134" s="31">
        <v>3</v>
      </c>
    </row>
    <row r="135" spans="2:10" ht="15.75" customHeight="1">
      <c r="B135" s="32" t="s">
        <v>77</v>
      </c>
      <c r="C135" s="37">
        <v>717</v>
      </c>
      <c r="D135" s="34">
        <v>1647</v>
      </c>
      <c r="E135" s="33">
        <v>882</v>
      </c>
      <c r="F135" s="33">
        <v>765</v>
      </c>
      <c r="G135" s="31">
        <v>-8</v>
      </c>
      <c r="H135" s="31">
        <v>-22</v>
      </c>
      <c r="I135" s="31">
        <v>-13</v>
      </c>
      <c r="J135" s="31">
        <v>-9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863</v>
      </c>
      <c r="D138" s="34">
        <v>1888</v>
      </c>
      <c r="E138" s="33">
        <v>934</v>
      </c>
      <c r="F138" s="33">
        <v>954</v>
      </c>
      <c r="G138" s="31">
        <v>3</v>
      </c>
      <c r="H138" s="31">
        <v>1</v>
      </c>
      <c r="I138" s="31">
        <v>1</v>
      </c>
      <c r="J138" s="31" t="s">
        <v>83</v>
      </c>
    </row>
    <row r="139" spans="2:10" ht="15.75" customHeight="1">
      <c r="B139" s="32" t="s">
        <v>78</v>
      </c>
      <c r="C139" s="37">
        <v>870</v>
      </c>
      <c r="D139" s="34">
        <v>2041</v>
      </c>
      <c r="E139" s="33">
        <v>1073</v>
      </c>
      <c r="F139" s="33">
        <v>968</v>
      </c>
      <c r="G139" s="31" t="s">
        <v>83</v>
      </c>
      <c r="H139" s="31">
        <v>-2</v>
      </c>
      <c r="I139" s="31" t="s">
        <v>83</v>
      </c>
      <c r="J139" s="31">
        <v>-2</v>
      </c>
    </row>
    <row r="140" spans="2:10" ht="15.75" customHeight="1">
      <c r="B140" s="32" t="s">
        <v>79</v>
      </c>
      <c r="C140" s="37">
        <v>1058</v>
      </c>
      <c r="D140" s="34">
        <v>2288</v>
      </c>
      <c r="E140" s="33">
        <v>1175</v>
      </c>
      <c r="F140" s="33">
        <v>1113</v>
      </c>
      <c r="G140" s="31">
        <v>4</v>
      </c>
      <c r="H140" s="31">
        <v>1</v>
      </c>
      <c r="I140" s="31">
        <v>2</v>
      </c>
      <c r="J140" s="31">
        <v>-1</v>
      </c>
    </row>
    <row r="141" spans="2:10" ht="15.75" customHeight="1">
      <c r="B141" s="32" t="s">
        <v>102</v>
      </c>
      <c r="C141" s="37">
        <v>539</v>
      </c>
      <c r="D141" s="34">
        <v>1353</v>
      </c>
      <c r="E141" s="33">
        <v>664</v>
      </c>
      <c r="F141" s="33">
        <v>689</v>
      </c>
      <c r="G141" s="31" t="s">
        <v>83</v>
      </c>
      <c r="H141" s="31">
        <v>-7</v>
      </c>
      <c r="I141" s="31">
        <v>-5</v>
      </c>
      <c r="J141" s="31">
        <v>-2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592</v>
      </c>
      <c r="D143" s="34">
        <v>1844</v>
      </c>
      <c r="E143" s="33">
        <v>923</v>
      </c>
      <c r="F143" s="33">
        <v>921</v>
      </c>
      <c r="G143" s="31">
        <v>2</v>
      </c>
      <c r="H143" s="31">
        <v>11</v>
      </c>
      <c r="I143" s="31">
        <v>4</v>
      </c>
      <c r="J143" s="31">
        <v>7</v>
      </c>
    </row>
    <row r="144" spans="2:10" ht="15.75" customHeight="1">
      <c r="B144" s="32" t="s">
        <v>81</v>
      </c>
      <c r="C144" s="33">
        <v>336</v>
      </c>
      <c r="D144" s="34">
        <v>744</v>
      </c>
      <c r="E144" s="33">
        <v>377</v>
      </c>
      <c r="F144" s="33">
        <v>367</v>
      </c>
      <c r="G144" s="31">
        <v>-1</v>
      </c>
      <c r="H144" s="31" t="s">
        <v>83</v>
      </c>
      <c r="I144" s="31" t="s">
        <v>83</v>
      </c>
      <c r="J144" s="31" t="s">
        <v>83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48681</v>
      </c>
      <c r="D147" s="34">
        <v>105969</v>
      </c>
      <c r="E147" s="33">
        <v>53972</v>
      </c>
      <c r="F147" s="33">
        <v>51997</v>
      </c>
      <c r="G147" s="31">
        <v>21</v>
      </c>
      <c r="H147" s="31">
        <v>16</v>
      </c>
      <c r="I147" s="31">
        <v>-8</v>
      </c>
      <c r="J147" s="31">
        <v>24</v>
      </c>
    </row>
    <row r="148" spans="2:10" ht="15.75" customHeight="1">
      <c r="B148" s="32" t="s">
        <v>25</v>
      </c>
      <c r="C148" s="33">
        <v>27040</v>
      </c>
      <c r="D148" s="34">
        <v>57975</v>
      </c>
      <c r="E148" s="33">
        <v>29727</v>
      </c>
      <c r="F148" s="33">
        <v>28248</v>
      </c>
      <c r="G148" s="31">
        <v>34</v>
      </c>
      <c r="H148" s="31">
        <v>3</v>
      </c>
      <c r="I148" s="31">
        <v>-1</v>
      </c>
      <c r="J148" s="31">
        <v>4</v>
      </c>
    </row>
    <row r="149" spans="2:10" ht="15.75" customHeight="1">
      <c r="B149" s="32" t="s">
        <v>27</v>
      </c>
      <c r="C149" s="33">
        <v>19076</v>
      </c>
      <c r="D149" s="34">
        <v>39438</v>
      </c>
      <c r="E149" s="33">
        <v>19734</v>
      </c>
      <c r="F149" s="33">
        <v>19704</v>
      </c>
      <c r="G149" s="31">
        <v>48</v>
      </c>
      <c r="H149" s="31">
        <v>37</v>
      </c>
      <c r="I149" s="31">
        <v>10</v>
      </c>
      <c r="J149" s="31">
        <v>27</v>
      </c>
    </row>
    <row r="150" spans="2:10" ht="15.75" customHeight="1">
      <c r="B150" s="32" t="s">
        <v>28</v>
      </c>
      <c r="C150" s="33">
        <v>19555</v>
      </c>
      <c r="D150" s="34">
        <v>44461</v>
      </c>
      <c r="E150" s="33">
        <v>22358</v>
      </c>
      <c r="F150" s="33">
        <v>22103</v>
      </c>
      <c r="G150" s="31">
        <v>11</v>
      </c>
      <c r="H150" s="31">
        <v>-14</v>
      </c>
      <c r="I150" s="31">
        <v>-14</v>
      </c>
      <c r="J150" s="31" t="s">
        <v>83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9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134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114238</v>
      </c>
      <c r="D9" s="12">
        <v>247801</v>
      </c>
      <c r="E9" s="12">
        <v>125804</v>
      </c>
      <c r="F9" s="12">
        <v>121997</v>
      </c>
      <c r="G9" s="22">
        <v>15</v>
      </c>
      <c r="H9" s="22">
        <v>5</v>
      </c>
      <c r="I9" s="22">
        <v>6</v>
      </c>
      <c r="J9" s="23">
        <v>-1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1142</v>
      </c>
      <c r="D11" s="34">
        <v>2359</v>
      </c>
      <c r="E11" s="33">
        <v>1150</v>
      </c>
      <c r="F11" s="33">
        <v>1209</v>
      </c>
      <c r="G11" s="31">
        <v>2</v>
      </c>
      <c r="H11" s="31">
        <v>-2</v>
      </c>
      <c r="I11" s="31" t="s">
        <v>83</v>
      </c>
      <c r="J11" s="31">
        <v>-2</v>
      </c>
    </row>
    <row r="12" spans="2:10" ht="15.75" customHeight="1">
      <c r="B12" s="32" t="s">
        <v>85</v>
      </c>
      <c r="C12" s="33">
        <v>1426</v>
      </c>
      <c r="D12" s="34">
        <v>2852</v>
      </c>
      <c r="E12" s="33">
        <v>1363</v>
      </c>
      <c r="F12" s="33">
        <v>1489</v>
      </c>
      <c r="G12" s="31">
        <v>-3</v>
      </c>
      <c r="H12" s="31">
        <v>-5</v>
      </c>
      <c r="I12" s="31">
        <v>-4</v>
      </c>
      <c r="J12" s="31">
        <v>-1</v>
      </c>
    </row>
    <row r="13" spans="2:10" ht="15.75" customHeight="1">
      <c r="B13" s="32" t="s">
        <v>86</v>
      </c>
      <c r="C13" s="33">
        <v>951</v>
      </c>
      <c r="D13" s="34">
        <v>1929</v>
      </c>
      <c r="E13" s="33">
        <v>951</v>
      </c>
      <c r="F13" s="33">
        <v>978</v>
      </c>
      <c r="G13" s="31">
        <v>1</v>
      </c>
      <c r="H13" s="31">
        <v>-4</v>
      </c>
      <c r="I13" s="31">
        <v>-2</v>
      </c>
      <c r="J13" s="31">
        <v>-2</v>
      </c>
    </row>
    <row r="14" spans="2:10" ht="15.75" customHeight="1">
      <c r="B14" s="32" t="s">
        <v>87</v>
      </c>
      <c r="C14" s="33">
        <v>778</v>
      </c>
      <c r="D14" s="34">
        <v>1721</v>
      </c>
      <c r="E14" s="33">
        <v>880</v>
      </c>
      <c r="F14" s="33">
        <v>841</v>
      </c>
      <c r="G14" s="31">
        <v>-2</v>
      </c>
      <c r="H14" s="31">
        <v>-7</v>
      </c>
      <c r="I14" s="31">
        <v>-4</v>
      </c>
      <c r="J14" s="31">
        <v>-3</v>
      </c>
    </row>
    <row r="15" spans="2:10" ht="15.75" customHeight="1">
      <c r="B15" s="32" t="s">
        <v>88</v>
      </c>
      <c r="C15" s="33">
        <v>700</v>
      </c>
      <c r="D15" s="34">
        <v>1457</v>
      </c>
      <c r="E15" s="33">
        <v>721</v>
      </c>
      <c r="F15" s="33">
        <v>736</v>
      </c>
      <c r="G15" s="31">
        <v>-3</v>
      </c>
      <c r="H15" s="31" t="s">
        <v>83</v>
      </c>
      <c r="I15" s="31">
        <v>1</v>
      </c>
      <c r="J15" s="31">
        <v>-1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393</v>
      </c>
      <c r="D17" s="34">
        <v>829</v>
      </c>
      <c r="E17" s="33">
        <v>424</v>
      </c>
      <c r="F17" s="33">
        <v>405</v>
      </c>
      <c r="G17" s="31">
        <v>2</v>
      </c>
      <c r="H17" s="31">
        <v>5</v>
      </c>
      <c r="I17" s="31">
        <v>5</v>
      </c>
      <c r="J17" s="31" t="s">
        <v>83</v>
      </c>
    </row>
    <row r="18" spans="2:10" ht="15.75" customHeight="1">
      <c r="B18" s="32" t="s">
        <v>89</v>
      </c>
      <c r="C18" s="33">
        <v>601</v>
      </c>
      <c r="D18" s="34">
        <v>1324</v>
      </c>
      <c r="E18" s="33">
        <v>688</v>
      </c>
      <c r="F18" s="33">
        <v>636</v>
      </c>
      <c r="G18" s="31">
        <v>6</v>
      </c>
      <c r="H18" s="31">
        <v>8</v>
      </c>
      <c r="I18" s="31">
        <v>5</v>
      </c>
      <c r="J18" s="31">
        <v>3</v>
      </c>
    </row>
    <row r="19" spans="2:10" ht="15.75" customHeight="1">
      <c r="B19" s="32" t="s">
        <v>30</v>
      </c>
      <c r="C19" s="33">
        <v>875</v>
      </c>
      <c r="D19" s="34">
        <v>1741</v>
      </c>
      <c r="E19" s="33">
        <v>898</v>
      </c>
      <c r="F19" s="33">
        <v>843</v>
      </c>
      <c r="G19" s="31">
        <v>2</v>
      </c>
      <c r="H19" s="31">
        <v>2</v>
      </c>
      <c r="I19" s="31">
        <v>4</v>
      </c>
      <c r="J19" s="31">
        <v>-2</v>
      </c>
    </row>
    <row r="20" spans="2:10" ht="15.75" customHeight="1">
      <c r="B20" s="32" t="s">
        <v>31</v>
      </c>
      <c r="C20" s="33">
        <v>1022</v>
      </c>
      <c r="D20" s="34">
        <v>2215</v>
      </c>
      <c r="E20" s="33">
        <v>1095</v>
      </c>
      <c r="F20" s="33">
        <v>1120</v>
      </c>
      <c r="G20" s="31">
        <v>4</v>
      </c>
      <c r="H20" s="31">
        <v>5</v>
      </c>
      <c r="I20" s="31">
        <v>2</v>
      </c>
      <c r="J20" s="31">
        <v>3</v>
      </c>
    </row>
    <row r="21" spans="2:10" ht="15.75" customHeight="1">
      <c r="B21" s="32" t="s">
        <v>32</v>
      </c>
      <c r="C21" s="33">
        <v>663</v>
      </c>
      <c r="D21" s="34">
        <v>1633</v>
      </c>
      <c r="E21" s="33">
        <v>844</v>
      </c>
      <c r="F21" s="33">
        <v>789</v>
      </c>
      <c r="G21" s="31">
        <v>3</v>
      </c>
      <c r="H21" s="31">
        <v>5</v>
      </c>
      <c r="I21" s="31">
        <v>4</v>
      </c>
      <c r="J21" s="31">
        <v>1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983</v>
      </c>
      <c r="D23" s="34">
        <v>1863</v>
      </c>
      <c r="E23" s="33">
        <v>944</v>
      </c>
      <c r="F23" s="33">
        <v>919</v>
      </c>
      <c r="G23" s="31">
        <v>-4</v>
      </c>
      <c r="H23" s="31">
        <v>-6</v>
      </c>
      <c r="I23" s="31">
        <v>-2</v>
      </c>
      <c r="J23" s="31">
        <v>-4</v>
      </c>
    </row>
    <row r="24" spans="2:10" ht="15.75" customHeight="1">
      <c r="B24" s="32" t="s">
        <v>6</v>
      </c>
      <c r="C24" s="33">
        <v>6970</v>
      </c>
      <c r="D24" s="34">
        <v>13341</v>
      </c>
      <c r="E24" s="33">
        <v>6774</v>
      </c>
      <c r="F24" s="33">
        <v>6567</v>
      </c>
      <c r="G24" s="31">
        <v>-12</v>
      </c>
      <c r="H24" s="31">
        <v>-18</v>
      </c>
      <c r="I24" s="31">
        <v>-9</v>
      </c>
      <c r="J24" s="31">
        <v>-9</v>
      </c>
    </row>
    <row r="25" spans="2:10" ht="15.75" customHeight="1">
      <c r="B25" s="32" t="s">
        <v>7</v>
      </c>
      <c r="C25" s="33">
        <v>3965</v>
      </c>
      <c r="D25" s="34">
        <v>9055</v>
      </c>
      <c r="E25" s="33">
        <v>4648</v>
      </c>
      <c r="F25" s="33">
        <v>4407</v>
      </c>
      <c r="G25" s="31">
        <v>4</v>
      </c>
      <c r="H25" s="31">
        <v>15</v>
      </c>
      <c r="I25" s="31">
        <v>13</v>
      </c>
      <c r="J25" s="31">
        <v>2</v>
      </c>
    </row>
    <row r="26" spans="2:10" ht="15.75" customHeight="1">
      <c r="B26" s="32" t="s">
        <v>90</v>
      </c>
      <c r="C26" s="33">
        <v>595</v>
      </c>
      <c r="D26" s="34">
        <v>1089</v>
      </c>
      <c r="E26" s="33">
        <v>600</v>
      </c>
      <c r="F26" s="33">
        <v>489</v>
      </c>
      <c r="G26" s="31">
        <v>-2</v>
      </c>
      <c r="H26" s="31">
        <v>-10</v>
      </c>
      <c r="I26" s="31">
        <v>-2</v>
      </c>
      <c r="J26" s="31">
        <v>-8</v>
      </c>
    </row>
    <row r="27" spans="2:10" ht="15.75" customHeight="1">
      <c r="B27" s="32" t="s">
        <v>34</v>
      </c>
      <c r="C27" s="33">
        <v>717</v>
      </c>
      <c r="D27" s="34">
        <v>1464</v>
      </c>
      <c r="E27" s="33">
        <v>747</v>
      </c>
      <c r="F27" s="33">
        <v>717</v>
      </c>
      <c r="G27" s="31">
        <v>3</v>
      </c>
      <c r="H27" s="31">
        <v>1</v>
      </c>
      <c r="I27" s="31">
        <v>1</v>
      </c>
      <c r="J27" s="31" t="s">
        <v>83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828</v>
      </c>
      <c r="D29" s="34">
        <v>1620</v>
      </c>
      <c r="E29" s="33">
        <v>873</v>
      </c>
      <c r="F29" s="33">
        <v>747</v>
      </c>
      <c r="G29" s="31">
        <v>7</v>
      </c>
      <c r="H29" s="31">
        <v>10</v>
      </c>
      <c r="I29" s="31">
        <v>1</v>
      </c>
      <c r="J29" s="31">
        <v>9</v>
      </c>
    </row>
    <row r="30" spans="2:10" ht="15.75" customHeight="1">
      <c r="B30" s="32" t="s">
        <v>36</v>
      </c>
      <c r="C30" s="33">
        <v>664</v>
      </c>
      <c r="D30" s="34">
        <v>1552</v>
      </c>
      <c r="E30" s="33">
        <v>830</v>
      </c>
      <c r="F30" s="33">
        <v>722</v>
      </c>
      <c r="G30" s="31">
        <v>6</v>
      </c>
      <c r="H30" s="31">
        <v>7</v>
      </c>
      <c r="I30" s="31">
        <v>2</v>
      </c>
      <c r="J30" s="31">
        <v>5</v>
      </c>
    </row>
    <row r="31" spans="2:10" ht="15.75" customHeight="1">
      <c r="B31" s="32" t="s">
        <v>37</v>
      </c>
      <c r="C31" s="33">
        <v>339</v>
      </c>
      <c r="D31" s="34">
        <v>593</v>
      </c>
      <c r="E31" s="33">
        <v>318</v>
      </c>
      <c r="F31" s="33">
        <v>275</v>
      </c>
      <c r="G31" s="31">
        <v>2</v>
      </c>
      <c r="H31" s="31">
        <v>-3</v>
      </c>
      <c r="I31" s="31">
        <v>-4</v>
      </c>
      <c r="J31" s="31">
        <v>1</v>
      </c>
    </row>
    <row r="32" spans="2:10" ht="15.75" customHeight="1">
      <c r="B32" s="32" t="s">
        <v>92</v>
      </c>
      <c r="C32" s="33">
        <v>614</v>
      </c>
      <c r="D32" s="34">
        <v>1359</v>
      </c>
      <c r="E32" s="33">
        <v>663</v>
      </c>
      <c r="F32" s="33">
        <v>696</v>
      </c>
      <c r="G32" s="31" t="s">
        <v>83</v>
      </c>
      <c r="H32" s="31">
        <v>2</v>
      </c>
      <c r="I32" s="31" t="s">
        <v>83</v>
      </c>
      <c r="J32" s="31">
        <v>2</v>
      </c>
    </row>
    <row r="33" spans="2:10" ht="15.75" customHeight="1">
      <c r="B33" s="32" t="s">
        <v>38</v>
      </c>
      <c r="C33" s="33">
        <v>1714</v>
      </c>
      <c r="D33" s="34">
        <v>3569</v>
      </c>
      <c r="E33" s="33">
        <v>1781</v>
      </c>
      <c r="F33" s="33">
        <v>1788</v>
      </c>
      <c r="G33" s="31">
        <v>3</v>
      </c>
      <c r="H33" s="31">
        <v>12</v>
      </c>
      <c r="I33" s="31">
        <v>2</v>
      </c>
      <c r="J33" s="31">
        <v>10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1400</v>
      </c>
      <c r="D35" s="34">
        <v>2756</v>
      </c>
      <c r="E35" s="33">
        <v>1297</v>
      </c>
      <c r="F35" s="37">
        <v>1459</v>
      </c>
      <c r="G35" s="31">
        <v>-5</v>
      </c>
      <c r="H35" s="31">
        <v>-30</v>
      </c>
      <c r="I35" s="31">
        <v>-11</v>
      </c>
      <c r="J35" s="31">
        <v>-19</v>
      </c>
    </row>
    <row r="36" spans="2:10" ht="15.75" customHeight="1">
      <c r="B36" s="32" t="s">
        <v>93</v>
      </c>
      <c r="C36" s="33">
        <v>2227</v>
      </c>
      <c r="D36" s="34">
        <v>3852</v>
      </c>
      <c r="E36" s="33">
        <v>1731</v>
      </c>
      <c r="F36" s="33">
        <v>2121</v>
      </c>
      <c r="G36" s="31">
        <v>1</v>
      </c>
      <c r="H36" s="31">
        <v>9</v>
      </c>
      <c r="I36" s="31">
        <v>7</v>
      </c>
      <c r="J36" s="31">
        <v>2</v>
      </c>
    </row>
    <row r="37" spans="2:10" ht="15.75" customHeight="1">
      <c r="B37" s="32" t="s">
        <v>40</v>
      </c>
      <c r="C37" s="33">
        <v>1186</v>
      </c>
      <c r="D37" s="34">
        <v>2420</v>
      </c>
      <c r="E37" s="33">
        <v>1159</v>
      </c>
      <c r="F37" s="33">
        <v>1261</v>
      </c>
      <c r="G37" s="31">
        <v>12</v>
      </c>
      <c r="H37" s="31">
        <v>32</v>
      </c>
      <c r="I37" s="31">
        <v>14</v>
      </c>
      <c r="J37" s="31">
        <v>18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755</v>
      </c>
      <c r="D39" s="34">
        <v>1244</v>
      </c>
      <c r="E39" s="33">
        <v>626</v>
      </c>
      <c r="F39" s="33">
        <v>618</v>
      </c>
      <c r="G39" s="31">
        <v>-3</v>
      </c>
      <c r="H39" s="31">
        <v>-6</v>
      </c>
      <c r="I39" s="31">
        <v>-2</v>
      </c>
      <c r="J39" s="31">
        <v>-4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832</v>
      </c>
      <c r="D41" s="34">
        <v>1866</v>
      </c>
      <c r="E41" s="33">
        <v>933</v>
      </c>
      <c r="F41" s="33">
        <v>933</v>
      </c>
      <c r="G41" s="31">
        <v>1</v>
      </c>
      <c r="H41" s="31">
        <v>6</v>
      </c>
      <c r="I41" s="31">
        <v>4</v>
      </c>
      <c r="J41" s="31">
        <v>2</v>
      </c>
    </row>
    <row r="42" spans="2:10" ht="15.75" customHeight="1">
      <c r="B42" s="32" t="s">
        <v>94</v>
      </c>
      <c r="C42" s="33">
        <v>674</v>
      </c>
      <c r="D42" s="34">
        <v>1432</v>
      </c>
      <c r="E42" s="33">
        <v>714</v>
      </c>
      <c r="F42" s="33">
        <v>718</v>
      </c>
      <c r="G42" s="31">
        <v>-9</v>
      </c>
      <c r="H42" s="31">
        <v>-13</v>
      </c>
      <c r="I42" s="31">
        <v>-7</v>
      </c>
      <c r="J42" s="31">
        <v>-6</v>
      </c>
    </row>
    <row r="43" spans="2:10" ht="15.75" customHeight="1">
      <c r="B43" s="32" t="s">
        <v>44</v>
      </c>
      <c r="C43" s="33">
        <v>164</v>
      </c>
      <c r="D43" s="34">
        <v>410</v>
      </c>
      <c r="E43" s="33">
        <v>194</v>
      </c>
      <c r="F43" s="33">
        <v>216</v>
      </c>
      <c r="G43" s="31">
        <v>-1</v>
      </c>
      <c r="H43" s="31">
        <v>-2</v>
      </c>
      <c r="I43" s="31">
        <v>-1</v>
      </c>
      <c r="J43" s="31">
        <v>-1</v>
      </c>
    </row>
    <row r="44" spans="2:10" ht="15.75" customHeight="1">
      <c r="B44" s="32" t="s">
        <v>45</v>
      </c>
      <c r="C44" s="33">
        <v>403</v>
      </c>
      <c r="D44" s="34">
        <v>859</v>
      </c>
      <c r="E44" s="33">
        <v>439</v>
      </c>
      <c r="F44" s="33">
        <v>420</v>
      </c>
      <c r="G44" s="31">
        <v>-1</v>
      </c>
      <c r="H44" s="31">
        <v>-2</v>
      </c>
      <c r="I44" s="31">
        <v>-1</v>
      </c>
      <c r="J44" s="31">
        <v>-1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317</v>
      </c>
      <c r="D48" s="34">
        <v>644</v>
      </c>
      <c r="E48" s="33">
        <v>332</v>
      </c>
      <c r="F48" s="33">
        <v>312</v>
      </c>
      <c r="G48" s="31">
        <v>4</v>
      </c>
      <c r="H48" s="31">
        <v>4</v>
      </c>
      <c r="I48" s="31">
        <v>2</v>
      </c>
      <c r="J48" s="31">
        <v>2</v>
      </c>
    </row>
    <row r="49" spans="2:10" ht="15.75" customHeight="1">
      <c r="B49" s="32" t="s">
        <v>95</v>
      </c>
      <c r="C49" s="33">
        <v>388</v>
      </c>
      <c r="D49" s="34">
        <v>751</v>
      </c>
      <c r="E49" s="33">
        <v>382</v>
      </c>
      <c r="F49" s="33">
        <v>369</v>
      </c>
      <c r="G49" s="31">
        <v>3</v>
      </c>
      <c r="H49" s="31">
        <v>1</v>
      </c>
      <c r="I49" s="31">
        <v>1</v>
      </c>
      <c r="J49" s="31" t="s">
        <v>83</v>
      </c>
    </row>
    <row r="50" spans="2:10" ht="15.75" customHeight="1">
      <c r="B50" s="32" t="s">
        <v>49</v>
      </c>
      <c r="C50" s="33">
        <v>1113</v>
      </c>
      <c r="D50" s="34">
        <v>2239</v>
      </c>
      <c r="E50" s="33">
        <v>1082</v>
      </c>
      <c r="F50" s="33">
        <v>1157</v>
      </c>
      <c r="G50" s="31">
        <v>1</v>
      </c>
      <c r="H50" s="31">
        <v>-1</v>
      </c>
      <c r="I50" s="31">
        <v>-3</v>
      </c>
      <c r="J50" s="31">
        <v>2</v>
      </c>
    </row>
    <row r="51" spans="2:10" ht="15.75" customHeight="1">
      <c r="B51" s="32" t="s">
        <v>8</v>
      </c>
      <c r="C51" s="33">
        <v>2495</v>
      </c>
      <c r="D51" s="34">
        <v>5816</v>
      </c>
      <c r="E51" s="33">
        <v>2954</v>
      </c>
      <c r="F51" s="33">
        <v>2862</v>
      </c>
      <c r="G51" s="31">
        <v>1</v>
      </c>
      <c r="H51" s="31">
        <v>-2</v>
      </c>
      <c r="I51" s="31">
        <v>1</v>
      </c>
      <c r="J51" s="31">
        <v>-3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912</v>
      </c>
      <c r="D53" s="34">
        <v>1724</v>
      </c>
      <c r="E53" s="33">
        <v>856</v>
      </c>
      <c r="F53" s="33">
        <v>868</v>
      </c>
      <c r="G53" s="31" t="s">
        <v>83</v>
      </c>
      <c r="H53" s="31">
        <v>-3</v>
      </c>
      <c r="I53" s="31">
        <v>-3</v>
      </c>
      <c r="J53" s="31" t="s">
        <v>83</v>
      </c>
    </row>
    <row r="54" spans="2:10" ht="15.75" customHeight="1">
      <c r="B54" s="32" t="s">
        <v>105</v>
      </c>
      <c r="C54" s="33">
        <v>1392</v>
      </c>
      <c r="D54" s="34">
        <v>3086</v>
      </c>
      <c r="E54" s="33">
        <v>1521</v>
      </c>
      <c r="F54" s="33">
        <v>1565</v>
      </c>
      <c r="G54" s="31">
        <v>-5</v>
      </c>
      <c r="H54" s="31">
        <v>-5</v>
      </c>
      <c r="I54" s="31">
        <v>-3</v>
      </c>
      <c r="J54" s="31">
        <v>-2</v>
      </c>
    </row>
    <row r="55" spans="2:10" ht="14.25">
      <c r="B55" s="32" t="s">
        <v>106</v>
      </c>
      <c r="C55" s="33">
        <v>1810</v>
      </c>
      <c r="D55" s="34">
        <v>3213</v>
      </c>
      <c r="E55" s="33">
        <v>1708</v>
      </c>
      <c r="F55" s="33">
        <v>1505</v>
      </c>
      <c r="G55" s="31">
        <v>5</v>
      </c>
      <c r="H55" s="31">
        <v>7</v>
      </c>
      <c r="I55" s="31">
        <v>1</v>
      </c>
      <c r="J55" s="31">
        <v>6</v>
      </c>
    </row>
    <row r="56" spans="2:10" ht="14.25">
      <c r="B56" s="32" t="s">
        <v>107</v>
      </c>
      <c r="C56" s="33">
        <v>581</v>
      </c>
      <c r="D56" s="34">
        <v>1225</v>
      </c>
      <c r="E56" s="33">
        <v>638</v>
      </c>
      <c r="F56" s="33">
        <v>587</v>
      </c>
      <c r="G56" s="31">
        <v>-2</v>
      </c>
      <c r="H56" s="31">
        <v>-5</v>
      </c>
      <c r="I56" s="31">
        <v>-3</v>
      </c>
      <c r="J56" s="31">
        <v>-2</v>
      </c>
    </row>
    <row r="57" spans="2:10" ht="14.25">
      <c r="B57" s="32" t="s">
        <v>108</v>
      </c>
      <c r="C57" s="33">
        <v>1026</v>
      </c>
      <c r="D57" s="34">
        <v>2280</v>
      </c>
      <c r="E57" s="33">
        <v>1204</v>
      </c>
      <c r="F57" s="33">
        <v>1076</v>
      </c>
      <c r="G57" s="31">
        <v>-4</v>
      </c>
      <c r="H57" s="31">
        <v>-5</v>
      </c>
      <c r="I57" s="31">
        <v>1</v>
      </c>
      <c r="J57" s="31">
        <v>-6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745</v>
      </c>
      <c r="D59" s="34">
        <v>1634</v>
      </c>
      <c r="E59" s="33">
        <v>859</v>
      </c>
      <c r="F59" s="33">
        <v>775</v>
      </c>
      <c r="G59" s="31">
        <v>-1</v>
      </c>
      <c r="H59" s="31">
        <v>-5</v>
      </c>
      <c r="I59" s="31">
        <v>-3</v>
      </c>
      <c r="J59" s="31">
        <v>-2</v>
      </c>
    </row>
    <row r="60" spans="2:10" ht="14.25">
      <c r="B60" s="32" t="s">
        <v>110</v>
      </c>
      <c r="C60" s="33">
        <v>650</v>
      </c>
      <c r="D60" s="34">
        <v>1506</v>
      </c>
      <c r="E60" s="33">
        <v>780</v>
      </c>
      <c r="F60" s="33">
        <v>726</v>
      </c>
      <c r="G60" s="31">
        <v>-1</v>
      </c>
      <c r="H60" s="31">
        <v>1</v>
      </c>
      <c r="I60" s="31" t="s">
        <v>83</v>
      </c>
      <c r="J60" s="31">
        <v>1</v>
      </c>
    </row>
    <row r="61" spans="2:10" ht="14.25">
      <c r="B61" s="32" t="s">
        <v>9</v>
      </c>
      <c r="C61" s="33">
        <v>5879</v>
      </c>
      <c r="D61" s="34">
        <v>12186</v>
      </c>
      <c r="E61" s="33">
        <v>6236</v>
      </c>
      <c r="F61" s="33">
        <v>5950</v>
      </c>
      <c r="G61" s="31">
        <v>-4</v>
      </c>
      <c r="H61" s="31">
        <v>3</v>
      </c>
      <c r="I61" s="31">
        <v>6</v>
      </c>
      <c r="J61" s="31">
        <v>-3</v>
      </c>
    </row>
    <row r="62" spans="2:10" ht="15.75" customHeight="1">
      <c r="B62" s="32" t="s">
        <v>111</v>
      </c>
      <c r="C62" s="33">
        <v>1280</v>
      </c>
      <c r="D62" s="34">
        <v>2465</v>
      </c>
      <c r="E62" s="33">
        <v>1152</v>
      </c>
      <c r="F62" s="33">
        <v>1313</v>
      </c>
      <c r="G62" s="31">
        <v>-3</v>
      </c>
      <c r="H62" s="31">
        <v>-4</v>
      </c>
      <c r="I62" s="31">
        <v>-3</v>
      </c>
      <c r="J62" s="31">
        <v>-1</v>
      </c>
    </row>
    <row r="63" spans="2:10" ht="14.25">
      <c r="B63" s="32" t="s">
        <v>112</v>
      </c>
      <c r="C63" s="33">
        <v>1310</v>
      </c>
      <c r="D63" s="34">
        <v>2662</v>
      </c>
      <c r="E63" s="33">
        <v>1384</v>
      </c>
      <c r="F63" s="33">
        <v>1278</v>
      </c>
      <c r="G63" s="31">
        <v>10</v>
      </c>
      <c r="H63" s="31">
        <v>11</v>
      </c>
      <c r="I63" s="31">
        <v>5</v>
      </c>
      <c r="J63" s="31">
        <v>6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1090</v>
      </c>
      <c r="D65" s="34">
        <v>2442</v>
      </c>
      <c r="E65" s="33">
        <v>1279</v>
      </c>
      <c r="F65" s="33">
        <v>1163</v>
      </c>
      <c r="G65" s="31">
        <v>-4</v>
      </c>
      <c r="H65" s="31">
        <v>-7</v>
      </c>
      <c r="I65" s="31">
        <v>-6</v>
      </c>
      <c r="J65" s="31">
        <v>-1</v>
      </c>
    </row>
    <row r="66" spans="2:10" ht="15.75" customHeight="1">
      <c r="B66" s="32" t="s">
        <v>11</v>
      </c>
      <c r="C66" s="33">
        <v>1618</v>
      </c>
      <c r="D66" s="34">
        <v>3623</v>
      </c>
      <c r="E66" s="33">
        <v>1845</v>
      </c>
      <c r="F66" s="33">
        <v>1778</v>
      </c>
      <c r="G66" s="31">
        <v>1</v>
      </c>
      <c r="H66" s="31" t="s">
        <v>83</v>
      </c>
      <c r="I66" s="31">
        <v>2</v>
      </c>
      <c r="J66" s="31">
        <v>-2</v>
      </c>
    </row>
    <row r="67" spans="2:10" ht="15.75" customHeight="1">
      <c r="B67" s="32" t="s">
        <v>12</v>
      </c>
      <c r="C67" s="33">
        <v>558</v>
      </c>
      <c r="D67" s="34">
        <v>1316</v>
      </c>
      <c r="E67" s="33">
        <v>669</v>
      </c>
      <c r="F67" s="33">
        <v>647</v>
      </c>
      <c r="G67" s="31" t="s">
        <v>83</v>
      </c>
      <c r="H67" s="31">
        <v>3</v>
      </c>
      <c r="I67" s="31">
        <v>-3</v>
      </c>
      <c r="J67" s="31">
        <v>6</v>
      </c>
    </row>
    <row r="68" spans="2:10" ht="15.75" customHeight="1">
      <c r="B68" s="32" t="s">
        <v>13</v>
      </c>
      <c r="C68" s="33">
        <v>867</v>
      </c>
      <c r="D68" s="34">
        <v>1897</v>
      </c>
      <c r="E68" s="33">
        <v>970</v>
      </c>
      <c r="F68" s="33">
        <v>927</v>
      </c>
      <c r="G68" s="31">
        <v>-1</v>
      </c>
      <c r="H68" s="31">
        <v>-3</v>
      </c>
      <c r="I68" s="31" t="s">
        <v>83</v>
      </c>
      <c r="J68" s="31">
        <v>-3</v>
      </c>
    </row>
    <row r="69" spans="2:10" ht="15.75" customHeight="1">
      <c r="B69" s="32" t="s">
        <v>14</v>
      </c>
      <c r="C69" s="33">
        <v>3171</v>
      </c>
      <c r="D69" s="34">
        <v>7345</v>
      </c>
      <c r="E69" s="33">
        <v>3849</v>
      </c>
      <c r="F69" s="33">
        <v>3496</v>
      </c>
      <c r="G69" s="31">
        <v>-2</v>
      </c>
      <c r="H69" s="31">
        <v>4</v>
      </c>
      <c r="I69" s="31">
        <v>2</v>
      </c>
      <c r="J69" s="31">
        <v>2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2150</v>
      </c>
      <c r="D71" s="34">
        <v>4801</v>
      </c>
      <c r="E71" s="33">
        <v>2462</v>
      </c>
      <c r="F71" s="33">
        <v>2339</v>
      </c>
      <c r="G71" s="31" t="s">
        <v>83</v>
      </c>
      <c r="H71" s="31">
        <v>-6</v>
      </c>
      <c r="I71" s="31">
        <v>-5</v>
      </c>
      <c r="J71" s="31">
        <v>-1</v>
      </c>
    </row>
    <row r="72" spans="2:10" ht="15.75" customHeight="1">
      <c r="B72" s="32" t="s">
        <v>16</v>
      </c>
      <c r="C72" s="33">
        <v>1967</v>
      </c>
      <c r="D72" s="34">
        <v>4567</v>
      </c>
      <c r="E72" s="33">
        <v>2316</v>
      </c>
      <c r="F72" s="33">
        <v>2251</v>
      </c>
      <c r="G72" s="31">
        <v>-2</v>
      </c>
      <c r="H72" s="31">
        <v>-6</v>
      </c>
      <c r="I72" s="31">
        <v>1</v>
      </c>
      <c r="J72" s="31">
        <v>-7</v>
      </c>
    </row>
    <row r="73" spans="2:10" ht="15.75" customHeight="1">
      <c r="B73" s="32" t="s">
        <v>17</v>
      </c>
      <c r="C73" s="33">
        <v>4087</v>
      </c>
      <c r="D73" s="34">
        <v>9115</v>
      </c>
      <c r="E73" s="33">
        <v>4687</v>
      </c>
      <c r="F73" s="33">
        <v>4428</v>
      </c>
      <c r="G73" s="31">
        <v>-4</v>
      </c>
      <c r="H73" s="31">
        <v>3</v>
      </c>
      <c r="I73" s="31">
        <v>4</v>
      </c>
      <c r="J73" s="31">
        <v>-1</v>
      </c>
    </row>
    <row r="74" spans="2:10" ht="15.75" customHeight="1">
      <c r="B74" s="32" t="s">
        <v>103</v>
      </c>
      <c r="C74" s="33">
        <v>819</v>
      </c>
      <c r="D74" s="34">
        <v>1720</v>
      </c>
      <c r="E74" s="33">
        <v>907</v>
      </c>
      <c r="F74" s="33">
        <v>813</v>
      </c>
      <c r="G74" s="31">
        <v>2</v>
      </c>
      <c r="H74" s="31">
        <v>1</v>
      </c>
      <c r="I74" s="31">
        <v>-1</v>
      </c>
      <c r="J74" s="31">
        <v>2</v>
      </c>
    </row>
    <row r="75" spans="2:10" ht="15.75" customHeight="1">
      <c r="B75" s="32" t="s">
        <v>50</v>
      </c>
      <c r="C75" s="33">
        <v>984</v>
      </c>
      <c r="D75" s="34">
        <v>1886</v>
      </c>
      <c r="E75" s="33">
        <v>1031</v>
      </c>
      <c r="F75" s="31">
        <v>855</v>
      </c>
      <c r="G75" s="31">
        <v>-2</v>
      </c>
      <c r="H75" s="31">
        <v>-2</v>
      </c>
      <c r="I75" s="31">
        <v>-5</v>
      </c>
      <c r="J75" s="31">
        <v>3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396</v>
      </c>
      <c r="D78" s="34">
        <v>902</v>
      </c>
      <c r="E78" s="33">
        <v>472</v>
      </c>
      <c r="F78" s="33">
        <v>430</v>
      </c>
      <c r="G78" s="31">
        <v>-1</v>
      </c>
      <c r="H78" s="31" t="s">
        <v>83</v>
      </c>
      <c r="I78" s="31">
        <v>-2</v>
      </c>
      <c r="J78" s="31">
        <v>2</v>
      </c>
    </row>
    <row r="79" spans="2:10" ht="15.75" customHeight="1">
      <c r="B79" s="32" t="s">
        <v>53</v>
      </c>
      <c r="C79" s="33">
        <v>642</v>
      </c>
      <c r="D79" s="34">
        <v>1484</v>
      </c>
      <c r="E79" s="31">
        <v>745</v>
      </c>
      <c r="F79" s="31">
        <v>739</v>
      </c>
      <c r="G79" s="31">
        <v>6</v>
      </c>
      <c r="H79" s="31">
        <v>32</v>
      </c>
      <c r="I79" s="31">
        <v>19</v>
      </c>
      <c r="J79" s="31">
        <v>13</v>
      </c>
    </row>
    <row r="80" spans="2:10" ht="15.75" customHeight="1">
      <c r="B80" s="32" t="s">
        <v>54</v>
      </c>
      <c r="C80" s="33">
        <v>496</v>
      </c>
      <c r="D80" s="34">
        <v>969</v>
      </c>
      <c r="E80" s="33">
        <v>529</v>
      </c>
      <c r="F80" s="33">
        <v>440</v>
      </c>
      <c r="G80" s="31" t="s">
        <v>83</v>
      </c>
      <c r="H80" s="31">
        <v>1</v>
      </c>
      <c r="I80" s="31">
        <v>-2</v>
      </c>
      <c r="J80" s="31">
        <v>3</v>
      </c>
    </row>
    <row r="81" spans="2:10" ht="15.75" customHeight="1">
      <c r="B81" s="32" t="s">
        <v>96</v>
      </c>
      <c r="C81" s="33">
        <v>1014</v>
      </c>
      <c r="D81" s="34">
        <v>2349</v>
      </c>
      <c r="E81" s="33">
        <v>1177</v>
      </c>
      <c r="F81" s="33">
        <v>1172</v>
      </c>
      <c r="G81" s="31">
        <v>4</v>
      </c>
      <c r="H81" s="31">
        <v>6</v>
      </c>
      <c r="I81" s="31">
        <v>4</v>
      </c>
      <c r="J81" s="31">
        <v>2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644</v>
      </c>
      <c r="D83" s="40">
        <v>1437</v>
      </c>
      <c r="E83" s="39">
        <v>717</v>
      </c>
      <c r="F83" s="39">
        <v>720</v>
      </c>
      <c r="G83" s="31">
        <v>-3</v>
      </c>
      <c r="H83" s="31">
        <v>-9</v>
      </c>
      <c r="I83" s="31">
        <v>-3</v>
      </c>
      <c r="J83" s="31">
        <v>-6</v>
      </c>
    </row>
    <row r="84" spans="2:10" ht="15.75" customHeight="1">
      <c r="B84" s="32" t="s">
        <v>56</v>
      </c>
      <c r="C84" s="31">
        <v>669</v>
      </c>
      <c r="D84" s="34">
        <v>1422</v>
      </c>
      <c r="E84" s="31">
        <v>710</v>
      </c>
      <c r="F84" s="31">
        <v>712</v>
      </c>
      <c r="G84" s="31" t="s">
        <v>83</v>
      </c>
      <c r="H84" s="31">
        <v>-8</v>
      </c>
      <c r="I84" s="31" t="s">
        <v>83</v>
      </c>
      <c r="J84" s="31">
        <v>-8</v>
      </c>
    </row>
    <row r="85" spans="2:10" ht="15.75" customHeight="1">
      <c r="B85" s="32" t="s">
        <v>97</v>
      </c>
      <c r="C85" s="33">
        <v>90</v>
      </c>
      <c r="D85" s="34">
        <v>164</v>
      </c>
      <c r="E85" s="33">
        <v>88</v>
      </c>
      <c r="F85" s="33">
        <v>76</v>
      </c>
      <c r="G85" s="31">
        <v>-2</v>
      </c>
      <c r="H85" s="31">
        <v>-4</v>
      </c>
      <c r="I85" s="31">
        <v>-2</v>
      </c>
      <c r="J85" s="31">
        <v>-2</v>
      </c>
    </row>
    <row r="86" spans="2:10" ht="15.75" customHeight="1">
      <c r="B86" s="32" t="s">
        <v>57</v>
      </c>
      <c r="C86" s="33">
        <v>699</v>
      </c>
      <c r="D86" s="34">
        <v>1501</v>
      </c>
      <c r="E86" s="33">
        <v>756</v>
      </c>
      <c r="F86" s="33">
        <v>745</v>
      </c>
      <c r="G86" s="31">
        <v>-2</v>
      </c>
      <c r="H86" s="31">
        <v>3</v>
      </c>
      <c r="I86" s="31">
        <v>-3</v>
      </c>
      <c r="J86" s="31">
        <v>6</v>
      </c>
    </row>
    <row r="87" spans="2:10" ht="15.75" customHeight="1">
      <c r="B87" s="32" t="s">
        <v>58</v>
      </c>
      <c r="C87" s="33">
        <v>725</v>
      </c>
      <c r="D87" s="34">
        <v>1364</v>
      </c>
      <c r="E87" s="33">
        <v>644</v>
      </c>
      <c r="F87" s="33">
        <v>720</v>
      </c>
      <c r="G87" s="31">
        <v>4</v>
      </c>
      <c r="H87" s="31">
        <v>8</v>
      </c>
      <c r="I87" s="31">
        <v>4</v>
      </c>
      <c r="J87" s="31">
        <v>4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671</v>
      </c>
      <c r="D89" s="34">
        <v>1331</v>
      </c>
      <c r="E89" s="33">
        <v>658</v>
      </c>
      <c r="F89" s="33">
        <v>673</v>
      </c>
      <c r="G89" s="31">
        <v>2</v>
      </c>
      <c r="H89" s="31">
        <v>5</v>
      </c>
      <c r="I89" s="31">
        <v>3</v>
      </c>
      <c r="J89" s="31">
        <v>2</v>
      </c>
    </row>
    <row r="90" spans="2:10" ht="15.75" customHeight="1">
      <c r="B90" s="32" t="s">
        <v>60</v>
      </c>
      <c r="C90" s="33">
        <v>918</v>
      </c>
      <c r="D90" s="34">
        <v>1994</v>
      </c>
      <c r="E90" s="33">
        <v>1022</v>
      </c>
      <c r="F90" s="33">
        <v>972</v>
      </c>
      <c r="G90" s="31">
        <v>3</v>
      </c>
      <c r="H90" s="31">
        <v>6</v>
      </c>
      <c r="I90" s="31">
        <v>5</v>
      </c>
      <c r="J90" s="31">
        <v>1</v>
      </c>
    </row>
    <row r="91" spans="2:10" ht="15.75" customHeight="1">
      <c r="B91" s="32" t="s">
        <v>61</v>
      </c>
      <c r="C91" s="33">
        <v>1073</v>
      </c>
      <c r="D91" s="34">
        <v>2176</v>
      </c>
      <c r="E91" s="33">
        <v>1089</v>
      </c>
      <c r="F91" s="33">
        <v>1087</v>
      </c>
      <c r="G91" s="31">
        <v>3</v>
      </c>
      <c r="H91" s="31">
        <v>4</v>
      </c>
      <c r="I91" s="31">
        <v>1</v>
      </c>
      <c r="J91" s="31">
        <v>3</v>
      </c>
    </row>
    <row r="92" spans="2:10" ht="15.75" customHeight="1">
      <c r="B92" s="32" t="s">
        <v>18</v>
      </c>
      <c r="C92" s="37">
        <v>4013</v>
      </c>
      <c r="D92" s="34">
        <v>8374</v>
      </c>
      <c r="E92" s="33">
        <v>4280</v>
      </c>
      <c r="F92" s="33">
        <v>4094</v>
      </c>
      <c r="G92" s="31">
        <v>1</v>
      </c>
      <c r="H92" s="31">
        <v>6</v>
      </c>
      <c r="I92" s="31">
        <v>1</v>
      </c>
      <c r="J92" s="31">
        <v>5</v>
      </c>
    </row>
    <row r="93" spans="2:10" ht="15.75" customHeight="1">
      <c r="B93" s="32" t="s">
        <v>115</v>
      </c>
      <c r="C93" s="37">
        <v>581</v>
      </c>
      <c r="D93" s="34">
        <v>1596</v>
      </c>
      <c r="E93" s="33">
        <v>785</v>
      </c>
      <c r="F93" s="33">
        <v>811</v>
      </c>
      <c r="G93" s="31">
        <v>-2</v>
      </c>
      <c r="H93" s="31">
        <v>-7</v>
      </c>
      <c r="I93" s="31">
        <v>-5</v>
      </c>
      <c r="J93" s="31">
        <v>-2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872</v>
      </c>
      <c r="D95" s="34">
        <v>2172</v>
      </c>
      <c r="E95" s="34">
        <v>1083</v>
      </c>
      <c r="F95" s="34">
        <v>1089</v>
      </c>
      <c r="G95" s="31">
        <v>-4</v>
      </c>
      <c r="H95" s="31">
        <v>1</v>
      </c>
      <c r="I95" s="31">
        <v>-2</v>
      </c>
      <c r="J95" s="31">
        <v>3</v>
      </c>
    </row>
    <row r="96" spans="2:10" ht="15.75" customHeight="1">
      <c r="B96" s="41" t="s">
        <v>117</v>
      </c>
      <c r="C96" s="31">
        <v>632</v>
      </c>
      <c r="D96" s="34">
        <v>1641</v>
      </c>
      <c r="E96" s="34">
        <v>814</v>
      </c>
      <c r="F96" s="34">
        <v>827</v>
      </c>
      <c r="G96" s="31">
        <v>-1</v>
      </c>
      <c r="H96" s="31">
        <v>4</v>
      </c>
      <c r="I96" s="31">
        <v>-1</v>
      </c>
      <c r="J96" s="31">
        <v>5</v>
      </c>
    </row>
    <row r="97" spans="2:10" ht="15.75" customHeight="1">
      <c r="B97" s="41" t="s">
        <v>118</v>
      </c>
      <c r="C97" s="31">
        <v>460</v>
      </c>
      <c r="D97" s="34">
        <v>1216</v>
      </c>
      <c r="E97" s="34">
        <v>639</v>
      </c>
      <c r="F97" s="34">
        <v>577</v>
      </c>
      <c r="G97" s="31" t="s">
        <v>83</v>
      </c>
      <c r="H97" s="31">
        <v>-1</v>
      </c>
      <c r="I97" s="31">
        <v>2</v>
      </c>
      <c r="J97" s="31">
        <v>-3</v>
      </c>
    </row>
    <row r="98" spans="2:10" ht="15.75" customHeight="1">
      <c r="B98" s="41" t="s">
        <v>119</v>
      </c>
      <c r="C98" s="31">
        <v>816</v>
      </c>
      <c r="D98" s="34">
        <v>2121</v>
      </c>
      <c r="E98" s="34">
        <v>1051</v>
      </c>
      <c r="F98" s="34">
        <v>1070</v>
      </c>
      <c r="G98" s="31" t="s">
        <v>83</v>
      </c>
      <c r="H98" s="31">
        <v>-4</v>
      </c>
      <c r="I98" s="31">
        <v>-4</v>
      </c>
      <c r="J98" s="31" t="s">
        <v>83</v>
      </c>
    </row>
    <row r="99" spans="2:10" ht="15.75" customHeight="1">
      <c r="B99" s="41" t="s">
        <v>120</v>
      </c>
      <c r="C99" s="31">
        <v>519</v>
      </c>
      <c r="D99" s="34">
        <v>1402</v>
      </c>
      <c r="E99" s="34">
        <v>729</v>
      </c>
      <c r="F99" s="34">
        <v>673</v>
      </c>
      <c r="G99" s="31">
        <v>-4</v>
      </c>
      <c r="H99" s="31">
        <v>-4</v>
      </c>
      <c r="I99" s="31" t="s">
        <v>83</v>
      </c>
      <c r="J99" s="31">
        <v>-4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447</v>
      </c>
      <c r="D101" s="34">
        <v>1200</v>
      </c>
      <c r="E101" s="34">
        <v>607</v>
      </c>
      <c r="F101" s="34">
        <v>593</v>
      </c>
      <c r="G101" s="31">
        <v>2</v>
      </c>
      <c r="H101" s="31" t="s">
        <v>83</v>
      </c>
      <c r="I101" s="31" t="s">
        <v>83</v>
      </c>
      <c r="J101" s="31" t="s">
        <v>83</v>
      </c>
    </row>
    <row r="102" spans="2:10" ht="15.75" customHeight="1">
      <c r="B102" s="41" t="s">
        <v>122</v>
      </c>
      <c r="C102" s="31">
        <v>1693</v>
      </c>
      <c r="D102" s="34">
        <v>3366</v>
      </c>
      <c r="E102" s="34">
        <v>1664</v>
      </c>
      <c r="F102" s="34">
        <v>1702</v>
      </c>
      <c r="G102" s="31">
        <v>2</v>
      </c>
      <c r="H102" s="31">
        <v>4</v>
      </c>
      <c r="I102" s="31" t="s">
        <v>83</v>
      </c>
      <c r="J102" s="31">
        <v>4</v>
      </c>
    </row>
    <row r="103" spans="2:10" ht="15.75" customHeight="1">
      <c r="B103" s="41" t="s">
        <v>123</v>
      </c>
      <c r="C103" s="31">
        <v>447</v>
      </c>
      <c r="D103" s="34">
        <v>1007</v>
      </c>
      <c r="E103" s="34">
        <v>493</v>
      </c>
      <c r="F103" s="34">
        <v>514</v>
      </c>
      <c r="G103" s="31">
        <v>-2</v>
      </c>
      <c r="H103" s="31">
        <v>-5</v>
      </c>
      <c r="I103" s="31">
        <v>-5</v>
      </c>
      <c r="J103" s="31" t="s">
        <v>83</v>
      </c>
    </row>
    <row r="104" spans="2:10" ht="15.75" customHeight="1">
      <c r="B104" s="41" t="s">
        <v>124</v>
      </c>
      <c r="C104" s="31">
        <v>783</v>
      </c>
      <c r="D104" s="34">
        <v>1837</v>
      </c>
      <c r="E104" s="34">
        <v>949</v>
      </c>
      <c r="F104" s="34">
        <v>888</v>
      </c>
      <c r="G104" s="31" t="s">
        <v>83</v>
      </c>
      <c r="H104" s="31">
        <v>-2</v>
      </c>
      <c r="I104" s="31">
        <v>3</v>
      </c>
      <c r="J104" s="31">
        <v>-5</v>
      </c>
    </row>
    <row r="105" spans="2:10" ht="15.75" customHeight="1">
      <c r="B105" s="41" t="s">
        <v>125</v>
      </c>
      <c r="C105" s="31">
        <v>699</v>
      </c>
      <c r="D105" s="34">
        <v>1748</v>
      </c>
      <c r="E105" s="34">
        <v>876</v>
      </c>
      <c r="F105" s="34">
        <v>872</v>
      </c>
      <c r="G105" s="31">
        <v>4</v>
      </c>
      <c r="H105" s="31">
        <v>-6</v>
      </c>
      <c r="I105" s="31">
        <v>1</v>
      </c>
      <c r="J105" s="31">
        <v>-7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1940</v>
      </c>
      <c r="D107" s="34">
        <v>4328</v>
      </c>
      <c r="E107" s="33">
        <v>2180</v>
      </c>
      <c r="F107" s="33">
        <v>2148</v>
      </c>
      <c r="G107" s="31">
        <v>-3</v>
      </c>
      <c r="H107" s="31">
        <v>2</v>
      </c>
      <c r="I107" s="31">
        <v>2</v>
      </c>
      <c r="J107" s="31" t="s">
        <v>83</v>
      </c>
    </row>
    <row r="108" spans="2:10" ht="15.75" customHeight="1">
      <c r="B108" s="32" t="s">
        <v>20</v>
      </c>
      <c r="C108" s="37">
        <v>51</v>
      </c>
      <c r="D108" s="34">
        <v>108</v>
      </c>
      <c r="E108" s="33">
        <v>61</v>
      </c>
      <c r="F108" s="33">
        <v>47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135</v>
      </c>
    </row>
    <row r="110" spans="2:10" s="10" customFormat="1" ht="15.75" customHeight="1">
      <c r="B110" s="32" t="s">
        <v>62</v>
      </c>
      <c r="C110" s="37">
        <v>490</v>
      </c>
      <c r="D110" s="34">
        <v>1241</v>
      </c>
      <c r="E110" s="33">
        <v>637</v>
      </c>
      <c r="F110" s="33">
        <v>604</v>
      </c>
      <c r="G110" s="31" t="s">
        <v>83</v>
      </c>
      <c r="H110" s="31">
        <v>-8</v>
      </c>
      <c r="I110" s="31">
        <v>-3</v>
      </c>
      <c r="J110" s="31">
        <v>-5</v>
      </c>
    </row>
    <row r="111" spans="2:10" ht="15.75" customHeight="1">
      <c r="B111" s="32" t="s">
        <v>63</v>
      </c>
      <c r="C111" s="37">
        <v>675</v>
      </c>
      <c r="D111" s="34">
        <v>1540</v>
      </c>
      <c r="E111" s="33">
        <v>817</v>
      </c>
      <c r="F111" s="33">
        <v>723</v>
      </c>
      <c r="G111" s="31">
        <v>1</v>
      </c>
      <c r="H111" s="31">
        <v>1</v>
      </c>
      <c r="I111" s="31">
        <v>-1</v>
      </c>
      <c r="J111" s="31">
        <v>2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646</v>
      </c>
      <c r="D113" s="34">
        <v>1541</v>
      </c>
      <c r="E113" s="31">
        <v>756</v>
      </c>
      <c r="F113" s="31">
        <v>785</v>
      </c>
      <c r="G113" s="31">
        <v>-2</v>
      </c>
      <c r="H113" s="31">
        <v>-3</v>
      </c>
      <c r="I113" s="31">
        <v>1</v>
      </c>
      <c r="J113" s="31">
        <v>-4</v>
      </c>
    </row>
    <row r="114" spans="2:10" ht="15.75" customHeight="1">
      <c r="B114" s="32" t="s">
        <v>65</v>
      </c>
      <c r="C114" s="37">
        <v>980</v>
      </c>
      <c r="D114" s="34">
        <v>2359</v>
      </c>
      <c r="E114" s="33">
        <v>1204</v>
      </c>
      <c r="F114" s="33">
        <v>1155</v>
      </c>
      <c r="G114" s="31">
        <v>-2</v>
      </c>
      <c r="H114" s="31" t="s">
        <v>83</v>
      </c>
      <c r="I114" s="31">
        <v>2</v>
      </c>
      <c r="J114" s="31">
        <v>-2</v>
      </c>
    </row>
    <row r="115" spans="2:10" ht="14.25">
      <c r="B115" s="32" t="s">
        <v>66</v>
      </c>
      <c r="C115" s="37">
        <v>1277</v>
      </c>
      <c r="D115" s="34">
        <v>3137</v>
      </c>
      <c r="E115" s="33">
        <v>1602</v>
      </c>
      <c r="F115" s="33">
        <v>1535</v>
      </c>
      <c r="G115" s="31">
        <v>1</v>
      </c>
      <c r="H115" s="31">
        <v>4</v>
      </c>
      <c r="I115" s="31">
        <v>-1</v>
      </c>
      <c r="J115" s="31">
        <v>5</v>
      </c>
    </row>
    <row r="116" spans="2:10" ht="15.75" customHeight="1">
      <c r="B116" s="32" t="s">
        <v>67</v>
      </c>
      <c r="C116" s="37">
        <v>1512</v>
      </c>
      <c r="D116" s="34">
        <v>3683</v>
      </c>
      <c r="E116" s="33">
        <v>1870</v>
      </c>
      <c r="F116" s="33">
        <v>1813</v>
      </c>
      <c r="G116" s="31">
        <v>-4</v>
      </c>
      <c r="H116" s="31">
        <v>-5</v>
      </c>
      <c r="I116" s="31">
        <v>-2</v>
      </c>
      <c r="J116" s="31">
        <v>-3</v>
      </c>
    </row>
    <row r="117" spans="2:10" ht="15.75" customHeight="1">
      <c r="B117" s="32" t="s">
        <v>68</v>
      </c>
      <c r="C117" s="37">
        <v>1290</v>
      </c>
      <c r="D117" s="34">
        <v>3150</v>
      </c>
      <c r="E117" s="33">
        <v>1606</v>
      </c>
      <c r="F117" s="33">
        <v>1544</v>
      </c>
      <c r="G117" s="31">
        <v>8</v>
      </c>
      <c r="H117" s="31">
        <v>7</v>
      </c>
      <c r="I117" s="31">
        <v>5</v>
      </c>
      <c r="J117" s="31">
        <v>2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861</v>
      </c>
      <c r="D119" s="34">
        <v>1721</v>
      </c>
      <c r="E119" s="33">
        <v>901</v>
      </c>
      <c r="F119" s="33">
        <v>820</v>
      </c>
      <c r="G119" s="31">
        <v>-1</v>
      </c>
      <c r="H119" s="31">
        <v>-5</v>
      </c>
      <c r="I119" s="31">
        <v>-4</v>
      </c>
      <c r="J119" s="31">
        <v>-1</v>
      </c>
    </row>
    <row r="120" spans="2:10" ht="15.75" customHeight="1">
      <c r="B120" s="32" t="s">
        <v>99</v>
      </c>
      <c r="C120" s="37">
        <v>90</v>
      </c>
      <c r="D120" s="34">
        <v>152</v>
      </c>
      <c r="E120" s="33">
        <v>96</v>
      </c>
      <c r="F120" s="33">
        <v>56</v>
      </c>
      <c r="G120" s="31" t="s">
        <v>83</v>
      </c>
      <c r="H120" s="31" t="s">
        <v>83</v>
      </c>
      <c r="I120" s="31" t="s">
        <v>83</v>
      </c>
      <c r="J120" s="31" t="s">
        <v>83</v>
      </c>
    </row>
    <row r="121" spans="2:10" ht="15.75" customHeight="1">
      <c r="B121" s="32" t="s">
        <v>69</v>
      </c>
      <c r="C121" s="37">
        <v>723</v>
      </c>
      <c r="D121" s="34">
        <v>1729</v>
      </c>
      <c r="E121" s="33">
        <v>879</v>
      </c>
      <c r="F121" s="33">
        <v>850</v>
      </c>
      <c r="G121" s="31">
        <v>1</v>
      </c>
      <c r="H121" s="31">
        <v>-3</v>
      </c>
      <c r="I121" s="31">
        <v>-1</v>
      </c>
      <c r="J121" s="31">
        <v>-2</v>
      </c>
    </row>
    <row r="122" spans="2:10" ht="15.75" customHeight="1">
      <c r="B122" s="32" t="s">
        <v>70</v>
      </c>
      <c r="C122" s="37">
        <v>712</v>
      </c>
      <c r="D122" s="34">
        <v>1593</v>
      </c>
      <c r="E122" s="33">
        <v>802</v>
      </c>
      <c r="F122" s="33">
        <v>791</v>
      </c>
      <c r="G122" s="31">
        <v>1</v>
      </c>
      <c r="H122" s="31">
        <v>-4</v>
      </c>
      <c r="I122" s="31">
        <v>-2</v>
      </c>
      <c r="J122" s="31">
        <v>-2</v>
      </c>
    </row>
    <row r="123" spans="2:10" ht="15.75" customHeight="1">
      <c r="B123" s="32" t="s">
        <v>71</v>
      </c>
      <c r="C123" s="37">
        <v>1018</v>
      </c>
      <c r="D123" s="34">
        <v>2414</v>
      </c>
      <c r="E123" s="33">
        <v>1254</v>
      </c>
      <c r="F123" s="33">
        <v>1160</v>
      </c>
      <c r="G123" s="31">
        <v>4</v>
      </c>
      <c r="H123" s="31">
        <v>9</v>
      </c>
      <c r="I123" s="31">
        <v>4</v>
      </c>
      <c r="J123" s="31">
        <v>5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520</v>
      </c>
      <c r="D125" s="34">
        <v>1190</v>
      </c>
      <c r="E125" s="33">
        <v>614</v>
      </c>
      <c r="F125" s="33">
        <v>576</v>
      </c>
      <c r="G125" s="31">
        <v>4</v>
      </c>
      <c r="H125" s="31">
        <v>3</v>
      </c>
      <c r="I125" s="31">
        <v>1</v>
      </c>
      <c r="J125" s="31">
        <v>2</v>
      </c>
    </row>
    <row r="126" spans="2:10" ht="15.75" customHeight="1">
      <c r="B126" s="32" t="s">
        <v>73</v>
      </c>
      <c r="C126" s="37">
        <v>630</v>
      </c>
      <c r="D126" s="34">
        <v>1400</v>
      </c>
      <c r="E126" s="33">
        <v>750</v>
      </c>
      <c r="F126" s="33">
        <v>650</v>
      </c>
      <c r="G126" s="31">
        <v>-11</v>
      </c>
      <c r="H126" s="31">
        <v>-14</v>
      </c>
      <c r="I126" s="31">
        <v>-9</v>
      </c>
      <c r="J126" s="31">
        <v>-5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1127</v>
      </c>
      <c r="D128" s="34">
        <v>2535</v>
      </c>
      <c r="E128" s="33">
        <v>1268</v>
      </c>
      <c r="F128" s="33">
        <v>1267</v>
      </c>
      <c r="G128" s="31">
        <v>2</v>
      </c>
      <c r="H128" s="31">
        <v>-4</v>
      </c>
      <c r="I128" s="31" t="s">
        <v>83</v>
      </c>
      <c r="J128" s="31">
        <v>-4</v>
      </c>
    </row>
    <row r="129" spans="2:10" ht="15.75" customHeight="1">
      <c r="B129" s="32" t="s">
        <v>74</v>
      </c>
      <c r="C129" s="37">
        <v>237</v>
      </c>
      <c r="D129" s="34">
        <v>588</v>
      </c>
      <c r="E129" s="33">
        <v>304</v>
      </c>
      <c r="F129" s="33">
        <v>284</v>
      </c>
      <c r="G129" s="31">
        <v>1</v>
      </c>
      <c r="H129" s="31">
        <v>1</v>
      </c>
      <c r="I129" s="31">
        <v>1</v>
      </c>
      <c r="J129" s="31" t="s">
        <v>83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775</v>
      </c>
      <c r="D131" s="34">
        <v>1583</v>
      </c>
      <c r="E131" s="31">
        <v>782</v>
      </c>
      <c r="F131" s="31">
        <v>801</v>
      </c>
      <c r="G131" s="31">
        <v>1</v>
      </c>
      <c r="H131" s="31">
        <v>-2</v>
      </c>
      <c r="I131" s="31" t="s">
        <v>83</v>
      </c>
      <c r="J131" s="31">
        <v>-2</v>
      </c>
    </row>
    <row r="132" spans="2:10" ht="15.75" customHeight="1">
      <c r="B132" s="32" t="s">
        <v>76</v>
      </c>
      <c r="C132" s="37">
        <v>864</v>
      </c>
      <c r="D132" s="34">
        <v>1908</v>
      </c>
      <c r="E132" s="33">
        <v>954</v>
      </c>
      <c r="F132" s="33">
        <v>954</v>
      </c>
      <c r="G132" s="31">
        <v>7</v>
      </c>
      <c r="H132" s="31">
        <v>9</v>
      </c>
      <c r="I132" s="31">
        <v>4</v>
      </c>
      <c r="J132" s="31">
        <v>5</v>
      </c>
    </row>
    <row r="133" spans="2:10" ht="15.75" customHeight="1">
      <c r="B133" s="32" t="s">
        <v>23</v>
      </c>
      <c r="C133" s="37">
        <v>1389</v>
      </c>
      <c r="D133" s="34">
        <v>3192</v>
      </c>
      <c r="E133" s="33">
        <v>1649</v>
      </c>
      <c r="F133" s="33">
        <v>1543</v>
      </c>
      <c r="G133" s="31">
        <v>-5</v>
      </c>
      <c r="H133" s="31">
        <v>-12</v>
      </c>
      <c r="I133" s="31">
        <v>-10</v>
      </c>
      <c r="J133" s="31">
        <v>-2</v>
      </c>
    </row>
    <row r="134" spans="2:10" ht="15.75" customHeight="1">
      <c r="B134" s="32" t="s">
        <v>101</v>
      </c>
      <c r="C134" s="37">
        <v>637</v>
      </c>
      <c r="D134" s="34">
        <v>1497</v>
      </c>
      <c r="E134" s="33">
        <v>777</v>
      </c>
      <c r="F134" s="33">
        <v>720</v>
      </c>
      <c r="G134" s="31">
        <v>1</v>
      </c>
      <c r="H134" s="31">
        <v>-1</v>
      </c>
      <c r="I134" s="31">
        <v>2</v>
      </c>
      <c r="J134" s="31">
        <v>-3</v>
      </c>
    </row>
    <row r="135" spans="2:10" ht="15.75" customHeight="1">
      <c r="B135" s="32" t="s">
        <v>77</v>
      </c>
      <c r="C135" s="37">
        <v>725</v>
      </c>
      <c r="D135" s="34">
        <v>1669</v>
      </c>
      <c r="E135" s="33">
        <v>895</v>
      </c>
      <c r="F135" s="33">
        <v>774</v>
      </c>
      <c r="G135" s="31" t="s">
        <v>83</v>
      </c>
      <c r="H135" s="31">
        <v>-1</v>
      </c>
      <c r="I135" s="31">
        <v>-3</v>
      </c>
      <c r="J135" s="31">
        <v>2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860</v>
      </c>
      <c r="D138" s="34">
        <v>1887</v>
      </c>
      <c r="E138" s="33">
        <v>933</v>
      </c>
      <c r="F138" s="33">
        <v>954</v>
      </c>
      <c r="G138" s="31">
        <v>-5</v>
      </c>
      <c r="H138" s="31">
        <v>-4</v>
      </c>
      <c r="I138" s="31">
        <v>-2</v>
      </c>
      <c r="J138" s="31">
        <v>-2</v>
      </c>
    </row>
    <row r="139" spans="2:10" ht="15.75" customHeight="1">
      <c r="B139" s="32" t="s">
        <v>78</v>
      </c>
      <c r="C139" s="37">
        <v>870</v>
      </c>
      <c r="D139" s="34">
        <v>2043</v>
      </c>
      <c r="E139" s="33">
        <v>1073</v>
      </c>
      <c r="F139" s="33">
        <v>970</v>
      </c>
      <c r="G139" s="31">
        <v>-2</v>
      </c>
      <c r="H139" s="31">
        <v>4</v>
      </c>
      <c r="I139" s="31">
        <v>2</v>
      </c>
      <c r="J139" s="31">
        <v>2</v>
      </c>
    </row>
    <row r="140" spans="2:10" ht="15.75" customHeight="1">
      <c r="B140" s="32" t="s">
        <v>79</v>
      </c>
      <c r="C140" s="37">
        <v>1054</v>
      </c>
      <c r="D140" s="34">
        <v>2287</v>
      </c>
      <c r="E140" s="33">
        <v>1173</v>
      </c>
      <c r="F140" s="33">
        <v>1114</v>
      </c>
      <c r="G140" s="31">
        <v>-1</v>
      </c>
      <c r="H140" s="31" t="s">
        <v>83</v>
      </c>
      <c r="I140" s="31" t="s">
        <v>83</v>
      </c>
      <c r="J140" s="31" t="s">
        <v>83</v>
      </c>
    </row>
    <row r="141" spans="2:10" ht="15.75" customHeight="1">
      <c r="B141" s="32" t="s">
        <v>102</v>
      </c>
      <c r="C141" s="37">
        <v>539</v>
      </c>
      <c r="D141" s="34">
        <v>1360</v>
      </c>
      <c r="E141" s="33">
        <v>669</v>
      </c>
      <c r="F141" s="33">
        <v>691</v>
      </c>
      <c r="G141" s="31">
        <v>2</v>
      </c>
      <c r="H141" s="31" t="s">
        <v>83</v>
      </c>
      <c r="I141" s="31">
        <v>-1</v>
      </c>
      <c r="J141" s="31">
        <v>1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590</v>
      </c>
      <c r="D143" s="34">
        <v>1833</v>
      </c>
      <c r="E143" s="33">
        <v>919</v>
      </c>
      <c r="F143" s="33">
        <v>914</v>
      </c>
      <c r="G143" s="31">
        <v>2</v>
      </c>
      <c r="H143" s="31">
        <v>6</v>
      </c>
      <c r="I143" s="31">
        <v>2</v>
      </c>
      <c r="J143" s="31">
        <v>4</v>
      </c>
    </row>
    <row r="144" spans="2:10" ht="15.75" customHeight="1">
      <c r="B144" s="32" t="s">
        <v>81</v>
      </c>
      <c r="C144" s="33">
        <v>337</v>
      </c>
      <c r="D144" s="34">
        <v>744</v>
      </c>
      <c r="E144" s="33">
        <v>377</v>
      </c>
      <c r="F144" s="33">
        <v>367</v>
      </c>
      <c r="G144" s="31">
        <v>-1</v>
      </c>
      <c r="H144" s="31" t="s">
        <v>83</v>
      </c>
      <c r="I144" s="31">
        <v>1</v>
      </c>
      <c r="J144" s="31">
        <v>-1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48660</v>
      </c>
      <c r="D147" s="34">
        <v>105953</v>
      </c>
      <c r="E147" s="33">
        <v>53980</v>
      </c>
      <c r="F147" s="33">
        <v>51973</v>
      </c>
      <c r="G147" s="31">
        <v>-5</v>
      </c>
      <c r="H147" s="31">
        <v>-23</v>
      </c>
      <c r="I147" s="31">
        <v>-1</v>
      </c>
      <c r="J147" s="31">
        <v>-22</v>
      </c>
    </row>
    <row r="148" spans="2:10" ht="15.75" customHeight="1">
      <c r="B148" s="32" t="s">
        <v>25</v>
      </c>
      <c r="C148" s="33">
        <v>27006</v>
      </c>
      <c r="D148" s="34">
        <v>57972</v>
      </c>
      <c r="E148" s="33">
        <v>29728</v>
      </c>
      <c r="F148" s="33">
        <v>28244</v>
      </c>
      <c r="G148" s="31">
        <v>-13</v>
      </c>
      <c r="H148" s="31">
        <v>-20</v>
      </c>
      <c r="I148" s="31">
        <v>-11</v>
      </c>
      <c r="J148" s="31">
        <v>-9</v>
      </c>
    </row>
    <row r="149" spans="2:10" ht="15.75" customHeight="1">
      <c r="B149" s="32" t="s">
        <v>27</v>
      </c>
      <c r="C149" s="33">
        <v>19028</v>
      </c>
      <c r="D149" s="34">
        <v>39401</v>
      </c>
      <c r="E149" s="33">
        <v>19724</v>
      </c>
      <c r="F149" s="33">
        <v>19677</v>
      </c>
      <c r="G149" s="31">
        <v>29</v>
      </c>
      <c r="H149" s="31">
        <v>32</v>
      </c>
      <c r="I149" s="31">
        <v>16</v>
      </c>
      <c r="J149" s="31">
        <v>16</v>
      </c>
    </row>
    <row r="150" spans="2:10" ht="15.75" customHeight="1">
      <c r="B150" s="32" t="s">
        <v>28</v>
      </c>
      <c r="C150" s="33">
        <v>19544</v>
      </c>
      <c r="D150" s="34">
        <v>44475</v>
      </c>
      <c r="E150" s="33">
        <v>22372</v>
      </c>
      <c r="F150" s="33">
        <v>22103</v>
      </c>
      <c r="G150" s="31">
        <v>4</v>
      </c>
      <c r="H150" s="31">
        <v>16</v>
      </c>
      <c r="I150" s="31">
        <v>12</v>
      </c>
      <c r="J150" s="31">
        <v>14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8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132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114223</v>
      </c>
      <c r="D9" s="12">
        <v>247796</v>
      </c>
      <c r="E9" s="12">
        <v>125798</v>
      </c>
      <c r="F9" s="12">
        <v>121998</v>
      </c>
      <c r="G9" s="22">
        <v>28</v>
      </c>
      <c r="H9" s="22">
        <v>-37</v>
      </c>
      <c r="I9" s="22">
        <v>-1</v>
      </c>
      <c r="J9" s="23">
        <v>-36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1140</v>
      </c>
      <c r="D11" s="34">
        <v>2361</v>
      </c>
      <c r="E11" s="33">
        <v>1150</v>
      </c>
      <c r="F11" s="33">
        <v>1211</v>
      </c>
      <c r="G11" s="31">
        <v>-6</v>
      </c>
      <c r="H11" s="31">
        <v>-17</v>
      </c>
      <c r="I11" s="31">
        <v>-12</v>
      </c>
      <c r="J11" s="31">
        <v>-5</v>
      </c>
    </row>
    <row r="12" spans="2:10" ht="15.75" customHeight="1">
      <c r="B12" s="32" t="s">
        <v>85</v>
      </c>
      <c r="C12" s="33">
        <v>1429</v>
      </c>
      <c r="D12" s="34">
        <v>2857</v>
      </c>
      <c r="E12" s="33">
        <v>1367</v>
      </c>
      <c r="F12" s="33">
        <v>1490</v>
      </c>
      <c r="G12" s="31">
        <v>-4</v>
      </c>
      <c r="H12" s="31">
        <v>-8</v>
      </c>
      <c r="I12" s="31">
        <v>-7</v>
      </c>
      <c r="J12" s="31">
        <v>-1</v>
      </c>
    </row>
    <row r="13" spans="2:10" ht="15.75" customHeight="1">
      <c r="B13" s="32" t="s">
        <v>86</v>
      </c>
      <c r="C13" s="33">
        <v>950</v>
      </c>
      <c r="D13" s="34">
        <v>1933</v>
      </c>
      <c r="E13" s="33">
        <v>953</v>
      </c>
      <c r="F13" s="33">
        <v>980</v>
      </c>
      <c r="G13" s="31">
        <v>-11</v>
      </c>
      <c r="H13" s="31">
        <v>-14</v>
      </c>
      <c r="I13" s="31">
        <v>-3</v>
      </c>
      <c r="J13" s="31">
        <v>-11</v>
      </c>
    </row>
    <row r="14" spans="2:10" ht="15.75" customHeight="1">
      <c r="B14" s="32" t="s">
        <v>87</v>
      </c>
      <c r="C14" s="33">
        <v>780</v>
      </c>
      <c r="D14" s="34">
        <v>1728</v>
      </c>
      <c r="E14" s="33">
        <v>884</v>
      </c>
      <c r="F14" s="33">
        <v>844</v>
      </c>
      <c r="G14" s="31">
        <v>4</v>
      </c>
      <c r="H14" s="31">
        <v>10</v>
      </c>
      <c r="I14" s="31">
        <v>6</v>
      </c>
      <c r="J14" s="31">
        <v>4</v>
      </c>
    </row>
    <row r="15" spans="2:10" ht="15.75" customHeight="1">
      <c r="B15" s="32" t="s">
        <v>88</v>
      </c>
      <c r="C15" s="33">
        <v>703</v>
      </c>
      <c r="D15" s="34">
        <v>1457</v>
      </c>
      <c r="E15" s="33">
        <v>720</v>
      </c>
      <c r="F15" s="33">
        <v>737</v>
      </c>
      <c r="G15" s="31">
        <v>2</v>
      </c>
      <c r="H15" s="31">
        <v>2</v>
      </c>
      <c r="I15" s="31" t="s">
        <v>83</v>
      </c>
      <c r="J15" s="31">
        <v>2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391</v>
      </c>
      <c r="D17" s="34">
        <v>824</v>
      </c>
      <c r="E17" s="33">
        <v>419</v>
      </c>
      <c r="F17" s="33">
        <v>405</v>
      </c>
      <c r="G17" s="31" t="s">
        <v>83</v>
      </c>
      <c r="H17" s="31">
        <v>-4</v>
      </c>
      <c r="I17" s="31">
        <v>1</v>
      </c>
      <c r="J17" s="31">
        <v>-5</v>
      </c>
    </row>
    <row r="18" spans="2:10" ht="15.75" customHeight="1">
      <c r="B18" s="32" t="s">
        <v>89</v>
      </c>
      <c r="C18" s="33">
        <v>595</v>
      </c>
      <c r="D18" s="34">
        <v>1316</v>
      </c>
      <c r="E18" s="33">
        <v>683</v>
      </c>
      <c r="F18" s="33">
        <v>633</v>
      </c>
      <c r="G18" s="31">
        <v>1</v>
      </c>
      <c r="H18" s="31">
        <v>2</v>
      </c>
      <c r="I18" s="31">
        <v>7</v>
      </c>
      <c r="J18" s="31">
        <v>-5</v>
      </c>
    </row>
    <row r="19" spans="2:10" ht="15.75" customHeight="1">
      <c r="B19" s="32" t="s">
        <v>30</v>
      </c>
      <c r="C19" s="33">
        <v>873</v>
      </c>
      <c r="D19" s="34">
        <v>1739</v>
      </c>
      <c r="E19" s="33">
        <v>894</v>
      </c>
      <c r="F19" s="33">
        <v>845</v>
      </c>
      <c r="G19" s="31">
        <v>-1</v>
      </c>
      <c r="H19" s="31">
        <v>-7</v>
      </c>
      <c r="I19" s="31">
        <v>-4</v>
      </c>
      <c r="J19" s="31">
        <v>-3</v>
      </c>
    </row>
    <row r="20" spans="2:10" ht="15.75" customHeight="1">
      <c r="B20" s="32" t="s">
        <v>31</v>
      </c>
      <c r="C20" s="33">
        <v>1018</v>
      </c>
      <c r="D20" s="34">
        <v>2210</v>
      </c>
      <c r="E20" s="33">
        <v>1093</v>
      </c>
      <c r="F20" s="33">
        <v>1117</v>
      </c>
      <c r="G20" s="31">
        <v>-7</v>
      </c>
      <c r="H20" s="31">
        <v>-7</v>
      </c>
      <c r="I20" s="31">
        <v>-8</v>
      </c>
      <c r="J20" s="31">
        <v>1</v>
      </c>
    </row>
    <row r="21" spans="2:10" ht="15.75" customHeight="1">
      <c r="B21" s="32" t="s">
        <v>32</v>
      </c>
      <c r="C21" s="33">
        <v>660</v>
      </c>
      <c r="D21" s="34">
        <v>1628</v>
      </c>
      <c r="E21" s="33">
        <v>840</v>
      </c>
      <c r="F21" s="33">
        <v>788</v>
      </c>
      <c r="G21" s="31">
        <v>4</v>
      </c>
      <c r="H21" s="31">
        <v>1</v>
      </c>
      <c r="I21" s="31">
        <v>-1</v>
      </c>
      <c r="J21" s="31">
        <v>2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987</v>
      </c>
      <c r="D23" s="34">
        <v>1869</v>
      </c>
      <c r="E23" s="33">
        <v>946</v>
      </c>
      <c r="F23" s="33">
        <v>923</v>
      </c>
      <c r="G23" s="31">
        <v>4</v>
      </c>
      <c r="H23" s="31">
        <v>4</v>
      </c>
      <c r="I23" s="31">
        <v>6</v>
      </c>
      <c r="J23" s="31">
        <v>-2</v>
      </c>
    </row>
    <row r="24" spans="2:10" ht="15.75" customHeight="1">
      <c r="B24" s="32" t="s">
        <v>6</v>
      </c>
      <c r="C24" s="33">
        <v>6982</v>
      </c>
      <c r="D24" s="34">
        <v>13359</v>
      </c>
      <c r="E24" s="33">
        <v>6783</v>
      </c>
      <c r="F24" s="33">
        <v>6576</v>
      </c>
      <c r="G24" s="31">
        <v>-30</v>
      </c>
      <c r="H24" s="31">
        <v>-41</v>
      </c>
      <c r="I24" s="31">
        <v>-28</v>
      </c>
      <c r="J24" s="31">
        <v>-13</v>
      </c>
    </row>
    <row r="25" spans="2:10" ht="15.75" customHeight="1">
      <c r="B25" s="32" t="s">
        <v>7</v>
      </c>
      <c r="C25" s="33">
        <v>3961</v>
      </c>
      <c r="D25" s="34">
        <v>9040</v>
      </c>
      <c r="E25" s="33">
        <v>4635</v>
      </c>
      <c r="F25" s="33">
        <v>4405</v>
      </c>
      <c r="G25" s="31" t="s">
        <v>83</v>
      </c>
      <c r="H25" s="31">
        <v>-14</v>
      </c>
      <c r="I25" s="31">
        <v>-6</v>
      </c>
      <c r="J25" s="31">
        <v>-8</v>
      </c>
    </row>
    <row r="26" spans="2:10" ht="15.75" customHeight="1">
      <c r="B26" s="32" t="s">
        <v>90</v>
      </c>
      <c r="C26" s="33">
        <v>597</v>
      </c>
      <c r="D26" s="34">
        <v>1099</v>
      </c>
      <c r="E26" s="33">
        <v>602</v>
      </c>
      <c r="F26" s="33">
        <v>497</v>
      </c>
      <c r="G26" s="31">
        <v>-1</v>
      </c>
      <c r="H26" s="31">
        <v>-1</v>
      </c>
      <c r="I26" s="31">
        <v>1</v>
      </c>
      <c r="J26" s="31">
        <v>-2</v>
      </c>
    </row>
    <row r="27" spans="2:10" ht="15.75" customHeight="1">
      <c r="B27" s="32" t="s">
        <v>34</v>
      </c>
      <c r="C27" s="33">
        <v>714</v>
      </c>
      <c r="D27" s="34">
        <v>1463</v>
      </c>
      <c r="E27" s="33">
        <v>746</v>
      </c>
      <c r="F27" s="33">
        <v>717</v>
      </c>
      <c r="G27" s="31">
        <v>-1</v>
      </c>
      <c r="H27" s="31">
        <v>-8</v>
      </c>
      <c r="I27" s="31">
        <v>-1</v>
      </c>
      <c r="J27" s="31">
        <v>-7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821</v>
      </c>
      <c r="D29" s="34">
        <v>1610</v>
      </c>
      <c r="E29" s="33">
        <v>872</v>
      </c>
      <c r="F29" s="33">
        <v>738</v>
      </c>
      <c r="G29" s="31">
        <v>10</v>
      </c>
      <c r="H29" s="31">
        <v>13</v>
      </c>
      <c r="I29" s="31">
        <v>8</v>
      </c>
      <c r="J29" s="31">
        <v>5</v>
      </c>
    </row>
    <row r="30" spans="2:10" ht="15.75" customHeight="1">
      <c r="B30" s="32" t="s">
        <v>36</v>
      </c>
      <c r="C30" s="33">
        <v>658</v>
      </c>
      <c r="D30" s="34">
        <v>1545</v>
      </c>
      <c r="E30" s="33">
        <v>828</v>
      </c>
      <c r="F30" s="33">
        <v>717</v>
      </c>
      <c r="G30" s="31">
        <v>8</v>
      </c>
      <c r="H30" s="31">
        <v>7</v>
      </c>
      <c r="I30" s="31">
        <v>6</v>
      </c>
      <c r="J30" s="31">
        <v>1</v>
      </c>
    </row>
    <row r="31" spans="2:10" ht="15.75" customHeight="1">
      <c r="B31" s="32" t="s">
        <v>37</v>
      </c>
      <c r="C31" s="33">
        <v>337</v>
      </c>
      <c r="D31" s="34">
        <v>596</v>
      </c>
      <c r="E31" s="33">
        <v>322</v>
      </c>
      <c r="F31" s="33">
        <v>274</v>
      </c>
      <c r="G31" s="31">
        <v>-3</v>
      </c>
      <c r="H31" s="31">
        <v>-3</v>
      </c>
      <c r="I31" s="31">
        <v>-1</v>
      </c>
      <c r="J31" s="31">
        <v>-2</v>
      </c>
    </row>
    <row r="32" spans="2:10" ht="15.75" customHeight="1">
      <c r="B32" s="32" t="s">
        <v>92</v>
      </c>
      <c r="C32" s="33">
        <v>614</v>
      </c>
      <c r="D32" s="34">
        <v>1357</v>
      </c>
      <c r="E32" s="33">
        <v>663</v>
      </c>
      <c r="F32" s="33">
        <v>694</v>
      </c>
      <c r="G32" s="31">
        <v>1</v>
      </c>
      <c r="H32" s="31">
        <v>-3</v>
      </c>
      <c r="I32" s="31">
        <v>-2</v>
      </c>
      <c r="J32" s="31">
        <v>-1</v>
      </c>
    </row>
    <row r="33" spans="2:10" ht="15.75" customHeight="1">
      <c r="B33" s="32" t="s">
        <v>38</v>
      </c>
      <c r="C33" s="33">
        <v>1711</v>
      </c>
      <c r="D33" s="34">
        <v>3557</v>
      </c>
      <c r="E33" s="33">
        <v>1779</v>
      </c>
      <c r="F33" s="33">
        <v>1778</v>
      </c>
      <c r="G33" s="31">
        <v>-5</v>
      </c>
      <c r="H33" s="31" t="s">
        <v>83</v>
      </c>
      <c r="I33" s="31">
        <v>-2</v>
      </c>
      <c r="J33" s="31">
        <v>2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1405</v>
      </c>
      <c r="D35" s="34">
        <v>2786</v>
      </c>
      <c r="E35" s="33">
        <v>1308</v>
      </c>
      <c r="F35" s="37">
        <v>1478</v>
      </c>
      <c r="G35" s="31">
        <v>5</v>
      </c>
      <c r="H35" s="31">
        <v>4</v>
      </c>
      <c r="I35" s="31">
        <v>2</v>
      </c>
      <c r="J35" s="31">
        <v>2</v>
      </c>
    </row>
    <row r="36" spans="2:10" ht="15.75" customHeight="1">
      <c r="B36" s="32" t="s">
        <v>93</v>
      </c>
      <c r="C36" s="33">
        <v>2226</v>
      </c>
      <c r="D36" s="34">
        <v>3843</v>
      </c>
      <c r="E36" s="33">
        <v>1724</v>
      </c>
      <c r="F36" s="33">
        <v>2119</v>
      </c>
      <c r="G36" s="31">
        <v>3</v>
      </c>
      <c r="H36" s="31">
        <v>11</v>
      </c>
      <c r="I36" s="31">
        <v>1</v>
      </c>
      <c r="J36" s="31">
        <v>10</v>
      </c>
    </row>
    <row r="37" spans="2:10" ht="15.75" customHeight="1">
      <c r="B37" s="32" t="s">
        <v>40</v>
      </c>
      <c r="C37" s="33">
        <v>1174</v>
      </c>
      <c r="D37" s="34">
        <v>2388</v>
      </c>
      <c r="E37" s="33">
        <v>1145</v>
      </c>
      <c r="F37" s="33">
        <v>1243</v>
      </c>
      <c r="G37" s="31">
        <v>8</v>
      </c>
      <c r="H37" s="31">
        <v>28</v>
      </c>
      <c r="I37" s="31">
        <v>12</v>
      </c>
      <c r="J37" s="31">
        <v>16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758</v>
      </c>
      <c r="D39" s="34">
        <v>1250</v>
      </c>
      <c r="E39" s="33">
        <v>628</v>
      </c>
      <c r="F39" s="33">
        <v>622</v>
      </c>
      <c r="G39" s="31">
        <v>-1</v>
      </c>
      <c r="H39" s="31">
        <v>-2</v>
      </c>
      <c r="I39" s="31">
        <v>-3</v>
      </c>
      <c r="J39" s="31">
        <v>1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831</v>
      </c>
      <c r="D41" s="34">
        <v>1860</v>
      </c>
      <c r="E41" s="33">
        <v>929</v>
      </c>
      <c r="F41" s="33">
        <v>931</v>
      </c>
      <c r="G41" s="31">
        <v>-4</v>
      </c>
      <c r="H41" s="31">
        <v>-4</v>
      </c>
      <c r="I41" s="31">
        <v>-2</v>
      </c>
      <c r="J41" s="31">
        <v>-2</v>
      </c>
    </row>
    <row r="42" spans="2:10" ht="15.75" customHeight="1">
      <c r="B42" s="32" t="s">
        <v>94</v>
      </c>
      <c r="C42" s="33">
        <v>683</v>
      </c>
      <c r="D42" s="34">
        <v>1445</v>
      </c>
      <c r="E42" s="33">
        <v>721</v>
      </c>
      <c r="F42" s="33">
        <v>724</v>
      </c>
      <c r="G42" s="31">
        <v>1</v>
      </c>
      <c r="H42" s="31">
        <v>-3</v>
      </c>
      <c r="I42" s="31" t="s">
        <v>83</v>
      </c>
      <c r="J42" s="31">
        <v>-3</v>
      </c>
    </row>
    <row r="43" spans="2:10" ht="15.75" customHeight="1">
      <c r="B43" s="32" t="s">
        <v>44</v>
      </c>
      <c r="C43" s="33">
        <v>165</v>
      </c>
      <c r="D43" s="34">
        <v>412</v>
      </c>
      <c r="E43" s="33">
        <v>195</v>
      </c>
      <c r="F43" s="33">
        <v>217</v>
      </c>
      <c r="G43" s="31">
        <v>1</v>
      </c>
      <c r="H43" s="31">
        <v>2</v>
      </c>
      <c r="I43" s="31">
        <v>1</v>
      </c>
      <c r="J43" s="31">
        <v>1</v>
      </c>
    </row>
    <row r="44" spans="2:10" ht="15.75" customHeight="1">
      <c r="B44" s="32" t="s">
        <v>45</v>
      </c>
      <c r="C44" s="33">
        <v>404</v>
      </c>
      <c r="D44" s="34">
        <v>861</v>
      </c>
      <c r="E44" s="33">
        <v>440</v>
      </c>
      <c r="F44" s="33">
        <v>421</v>
      </c>
      <c r="G44" s="31">
        <v>-2</v>
      </c>
      <c r="H44" s="31" t="s">
        <v>83</v>
      </c>
      <c r="I44" s="31">
        <v>2</v>
      </c>
      <c r="J44" s="31">
        <v>-2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313</v>
      </c>
      <c r="D48" s="34">
        <v>640</v>
      </c>
      <c r="E48" s="33">
        <v>330</v>
      </c>
      <c r="F48" s="33">
        <v>310</v>
      </c>
      <c r="G48" s="31">
        <v>-1</v>
      </c>
      <c r="H48" s="31" t="s">
        <v>83</v>
      </c>
      <c r="I48" s="31">
        <v>-1</v>
      </c>
      <c r="J48" s="31">
        <v>1</v>
      </c>
    </row>
    <row r="49" spans="2:10" ht="15.75" customHeight="1">
      <c r="B49" s="32" t="s">
        <v>95</v>
      </c>
      <c r="C49" s="33">
        <v>385</v>
      </c>
      <c r="D49" s="34">
        <v>750</v>
      </c>
      <c r="E49" s="33">
        <v>381</v>
      </c>
      <c r="F49" s="33">
        <v>369</v>
      </c>
      <c r="G49" s="31">
        <v>-2</v>
      </c>
      <c r="H49" s="31">
        <v>-6</v>
      </c>
      <c r="I49" s="31">
        <v>-1</v>
      </c>
      <c r="J49" s="31">
        <v>-5</v>
      </c>
    </row>
    <row r="50" spans="2:10" ht="15.75" customHeight="1">
      <c r="B50" s="32" t="s">
        <v>49</v>
      </c>
      <c r="C50" s="33">
        <v>1112</v>
      </c>
      <c r="D50" s="34">
        <v>2240</v>
      </c>
      <c r="E50" s="33">
        <v>1085</v>
      </c>
      <c r="F50" s="33">
        <v>1155</v>
      </c>
      <c r="G50" s="31">
        <v>6</v>
      </c>
      <c r="H50" s="31">
        <v>14</v>
      </c>
      <c r="I50" s="31">
        <v>8</v>
      </c>
      <c r="J50" s="31">
        <v>6</v>
      </c>
    </row>
    <row r="51" spans="2:10" ht="15.75" customHeight="1">
      <c r="B51" s="32" t="s">
        <v>8</v>
      </c>
      <c r="C51" s="33">
        <v>2494</v>
      </c>
      <c r="D51" s="34">
        <v>5818</v>
      </c>
      <c r="E51" s="33">
        <v>2953</v>
      </c>
      <c r="F51" s="33">
        <v>2865</v>
      </c>
      <c r="G51" s="31">
        <v>10</v>
      </c>
      <c r="H51" s="31">
        <v>2</v>
      </c>
      <c r="I51" s="31">
        <v>2</v>
      </c>
      <c r="J51" s="31" t="s">
        <v>83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912</v>
      </c>
      <c r="D53" s="34">
        <v>1727</v>
      </c>
      <c r="E53" s="33">
        <v>859</v>
      </c>
      <c r="F53" s="33">
        <v>868</v>
      </c>
      <c r="G53" s="31">
        <v>-5</v>
      </c>
      <c r="H53" s="31">
        <v>-10</v>
      </c>
      <c r="I53" s="31" t="s">
        <v>83</v>
      </c>
      <c r="J53" s="31">
        <v>-10</v>
      </c>
    </row>
    <row r="54" spans="2:10" ht="15.75" customHeight="1">
      <c r="B54" s="32" t="s">
        <v>105</v>
      </c>
      <c r="C54" s="33">
        <v>1397</v>
      </c>
      <c r="D54" s="34">
        <v>3091</v>
      </c>
      <c r="E54" s="33">
        <v>1524</v>
      </c>
      <c r="F54" s="33">
        <v>1567</v>
      </c>
      <c r="G54" s="31">
        <v>1</v>
      </c>
      <c r="H54" s="31">
        <v>9</v>
      </c>
      <c r="I54" s="31">
        <v>4</v>
      </c>
      <c r="J54" s="31">
        <v>5</v>
      </c>
    </row>
    <row r="55" spans="2:10" ht="14.25">
      <c r="B55" s="32" t="s">
        <v>106</v>
      </c>
      <c r="C55" s="33">
        <v>1805</v>
      </c>
      <c r="D55" s="34">
        <v>3206</v>
      </c>
      <c r="E55" s="33">
        <v>1707</v>
      </c>
      <c r="F55" s="33">
        <v>1499</v>
      </c>
      <c r="G55" s="31">
        <v>-5</v>
      </c>
      <c r="H55" s="31">
        <v>-20</v>
      </c>
      <c r="I55" s="31">
        <v>-5</v>
      </c>
      <c r="J55" s="31">
        <v>-15</v>
      </c>
    </row>
    <row r="56" spans="2:10" ht="14.25">
      <c r="B56" s="32" t="s">
        <v>107</v>
      </c>
      <c r="C56" s="33">
        <v>583</v>
      </c>
      <c r="D56" s="34">
        <v>1230</v>
      </c>
      <c r="E56" s="33">
        <v>641</v>
      </c>
      <c r="F56" s="33">
        <v>589</v>
      </c>
      <c r="G56" s="31">
        <v>1</v>
      </c>
      <c r="H56" s="31" t="s">
        <v>83</v>
      </c>
      <c r="I56" s="31">
        <v>1</v>
      </c>
      <c r="J56" s="31">
        <v>-1</v>
      </c>
    </row>
    <row r="57" spans="2:10" ht="14.25">
      <c r="B57" s="32" t="s">
        <v>108</v>
      </c>
      <c r="C57" s="33">
        <v>1030</v>
      </c>
      <c r="D57" s="34">
        <v>2285</v>
      </c>
      <c r="E57" s="33">
        <v>1203</v>
      </c>
      <c r="F57" s="33">
        <v>1082</v>
      </c>
      <c r="G57" s="31">
        <v>1</v>
      </c>
      <c r="H57" s="31">
        <v>2</v>
      </c>
      <c r="I57" s="31">
        <v>-2</v>
      </c>
      <c r="J57" s="31">
        <v>4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746</v>
      </c>
      <c r="D59" s="34">
        <v>1639</v>
      </c>
      <c r="E59" s="33">
        <v>862</v>
      </c>
      <c r="F59" s="33">
        <v>777</v>
      </c>
      <c r="G59" s="31">
        <v>3</v>
      </c>
      <c r="H59" s="31">
        <v>2</v>
      </c>
      <c r="I59" s="31" t="s">
        <v>83</v>
      </c>
      <c r="J59" s="31">
        <v>2</v>
      </c>
    </row>
    <row r="60" spans="2:10" ht="14.25">
      <c r="B60" s="32" t="s">
        <v>110</v>
      </c>
      <c r="C60" s="33">
        <v>651</v>
      </c>
      <c r="D60" s="34">
        <v>1505</v>
      </c>
      <c r="E60" s="33">
        <v>780</v>
      </c>
      <c r="F60" s="33">
        <v>725</v>
      </c>
      <c r="G60" s="31">
        <v>6</v>
      </c>
      <c r="H60" s="31">
        <v>12</v>
      </c>
      <c r="I60" s="31">
        <v>7</v>
      </c>
      <c r="J60" s="31">
        <v>5</v>
      </c>
    </row>
    <row r="61" spans="2:10" ht="14.25">
      <c r="B61" s="32" t="s">
        <v>9</v>
      </c>
      <c r="C61" s="33">
        <v>5883</v>
      </c>
      <c r="D61" s="34">
        <v>12183</v>
      </c>
      <c r="E61" s="33">
        <v>6230</v>
      </c>
      <c r="F61" s="33">
        <v>5953</v>
      </c>
      <c r="G61" s="31">
        <v>16</v>
      </c>
      <c r="H61" s="31">
        <v>17</v>
      </c>
      <c r="I61" s="31">
        <v>6</v>
      </c>
      <c r="J61" s="31">
        <v>11</v>
      </c>
    </row>
    <row r="62" spans="2:10" ht="15.75" customHeight="1">
      <c r="B62" s="32" t="s">
        <v>111</v>
      </c>
      <c r="C62" s="33">
        <v>1283</v>
      </c>
      <c r="D62" s="34">
        <v>2469</v>
      </c>
      <c r="E62" s="33">
        <v>1155</v>
      </c>
      <c r="F62" s="33">
        <v>1314</v>
      </c>
      <c r="G62" s="31">
        <v>5</v>
      </c>
      <c r="H62" s="31">
        <v>4</v>
      </c>
      <c r="I62" s="31" t="s">
        <v>83</v>
      </c>
      <c r="J62" s="31">
        <v>4</v>
      </c>
    </row>
    <row r="63" spans="2:10" ht="14.25">
      <c r="B63" s="32" t="s">
        <v>112</v>
      </c>
      <c r="C63" s="33">
        <v>1300</v>
      </c>
      <c r="D63" s="34">
        <v>2651</v>
      </c>
      <c r="E63" s="33">
        <v>1379</v>
      </c>
      <c r="F63" s="33">
        <v>1272</v>
      </c>
      <c r="G63" s="31">
        <v>4</v>
      </c>
      <c r="H63" s="31">
        <v>5</v>
      </c>
      <c r="I63" s="31">
        <v>1</v>
      </c>
      <c r="J63" s="31">
        <v>4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1094</v>
      </c>
      <c r="D65" s="34">
        <v>2449</v>
      </c>
      <c r="E65" s="33">
        <v>1285</v>
      </c>
      <c r="F65" s="33">
        <v>1164</v>
      </c>
      <c r="G65" s="31">
        <v>-4</v>
      </c>
      <c r="H65" s="31">
        <v>-10</v>
      </c>
      <c r="I65" s="31">
        <v>-3</v>
      </c>
      <c r="J65" s="31">
        <v>-7</v>
      </c>
    </row>
    <row r="66" spans="2:10" ht="15.75" customHeight="1">
      <c r="B66" s="32" t="s">
        <v>11</v>
      </c>
      <c r="C66" s="33">
        <v>1617</v>
      </c>
      <c r="D66" s="34">
        <v>3623</v>
      </c>
      <c r="E66" s="33">
        <v>1843</v>
      </c>
      <c r="F66" s="33">
        <v>1780</v>
      </c>
      <c r="G66" s="31">
        <v>3</v>
      </c>
      <c r="H66" s="31">
        <v>4</v>
      </c>
      <c r="I66" s="31">
        <v>1</v>
      </c>
      <c r="J66" s="31">
        <v>3</v>
      </c>
    </row>
    <row r="67" spans="2:10" ht="15.75" customHeight="1">
      <c r="B67" s="32" t="s">
        <v>12</v>
      </c>
      <c r="C67" s="33">
        <v>558</v>
      </c>
      <c r="D67" s="34">
        <v>1313</v>
      </c>
      <c r="E67" s="33">
        <v>672</v>
      </c>
      <c r="F67" s="33">
        <v>641</v>
      </c>
      <c r="G67" s="31">
        <v>7</v>
      </c>
      <c r="H67" s="31">
        <v>22</v>
      </c>
      <c r="I67" s="31">
        <v>8</v>
      </c>
      <c r="J67" s="31">
        <v>14</v>
      </c>
    </row>
    <row r="68" spans="2:10" ht="15.75" customHeight="1">
      <c r="B68" s="32" t="s">
        <v>13</v>
      </c>
      <c r="C68" s="33">
        <v>868</v>
      </c>
      <c r="D68" s="34">
        <v>1900</v>
      </c>
      <c r="E68" s="33">
        <v>970</v>
      </c>
      <c r="F68" s="33">
        <v>930</v>
      </c>
      <c r="G68" s="31">
        <v>-5</v>
      </c>
      <c r="H68" s="31">
        <v>-4</v>
      </c>
      <c r="I68" s="31">
        <v>-4</v>
      </c>
      <c r="J68" s="31" t="s">
        <v>83</v>
      </c>
    </row>
    <row r="69" spans="2:10" ht="15.75" customHeight="1">
      <c r="B69" s="32" t="s">
        <v>14</v>
      </c>
      <c r="C69" s="33">
        <v>3173</v>
      </c>
      <c r="D69" s="34">
        <v>7341</v>
      </c>
      <c r="E69" s="33">
        <v>3847</v>
      </c>
      <c r="F69" s="33">
        <v>3494</v>
      </c>
      <c r="G69" s="31">
        <v>1</v>
      </c>
      <c r="H69" s="31">
        <v>17</v>
      </c>
      <c r="I69" s="31">
        <v>6</v>
      </c>
      <c r="J69" s="31">
        <v>11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2150</v>
      </c>
      <c r="D71" s="34">
        <v>4807</v>
      </c>
      <c r="E71" s="33">
        <v>2467</v>
      </c>
      <c r="F71" s="33">
        <v>2340</v>
      </c>
      <c r="G71" s="31">
        <v>-5</v>
      </c>
      <c r="H71" s="31">
        <v>-13</v>
      </c>
      <c r="I71" s="31">
        <v>-11</v>
      </c>
      <c r="J71" s="31">
        <v>-2</v>
      </c>
    </row>
    <row r="72" spans="2:10" ht="15.75" customHeight="1">
      <c r="B72" s="32" t="s">
        <v>16</v>
      </c>
      <c r="C72" s="33">
        <v>1969</v>
      </c>
      <c r="D72" s="34">
        <v>4573</v>
      </c>
      <c r="E72" s="33">
        <v>2315</v>
      </c>
      <c r="F72" s="33">
        <v>2258</v>
      </c>
      <c r="G72" s="31">
        <v>2</v>
      </c>
      <c r="H72" s="31">
        <v>7</v>
      </c>
      <c r="I72" s="31">
        <v>3</v>
      </c>
      <c r="J72" s="31">
        <v>4</v>
      </c>
    </row>
    <row r="73" spans="2:10" ht="15.75" customHeight="1">
      <c r="B73" s="32" t="s">
        <v>17</v>
      </c>
      <c r="C73" s="33">
        <v>4091</v>
      </c>
      <c r="D73" s="34">
        <v>9112</v>
      </c>
      <c r="E73" s="33">
        <v>4683</v>
      </c>
      <c r="F73" s="33">
        <v>4429</v>
      </c>
      <c r="G73" s="31">
        <v>-3</v>
      </c>
      <c r="H73" s="31">
        <v>2</v>
      </c>
      <c r="I73" s="31">
        <v>-4</v>
      </c>
      <c r="J73" s="31">
        <v>6</v>
      </c>
    </row>
    <row r="74" spans="2:10" ht="15.75" customHeight="1">
      <c r="B74" s="32" t="s">
        <v>103</v>
      </c>
      <c r="C74" s="33">
        <v>817</v>
      </c>
      <c r="D74" s="34">
        <v>1719</v>
      </c>
      <c r="E74" s="33">
        <v>908</v>
      </c>
      <c r="F74" s="33">
        <v>811</v>
      </c>
      <c r="G74" s="31">
        <v>4</v>
      </c>
      <c r="H74" s="31">
        <v>8</v>
      </c>
      <c r="I74" s="31">
        <v>8</v>
      </c>
      <c r="J74" s="31" t="s">
        <v>83</v>
      </c>
    </row>
    <row r="75" spans="2:10" ht="15.75" customHeight="1">
      <c r="B75" s="32" t="s">
        <v>50</v>
      </c>
      <c r="C75" s="33">
        <v>986</v>
      </c>
      <c r="D75" s="34">
        <v>1888</v>
      </c>
      <c r="E75" s="33">
        <v>1036</v>
      </c>
      <c r="F75" s="31">
        <v>852</v>
      </c>
      <c r="G75" s="31">
        <v>-4</v>
      </c>
      <c r="H75" s="31">
        <v>-16</v>
      </c>
      <c r="I75" s="31">
        <v>-7</v>
      </c>
      <c r="J75" s="31">
        <v>-9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397</v>
      </c>
      <c r="D78" s="34">
        <v>902</v>
      </c>
      <c r="E78" s="33">
        <v>474</v>
      </c>
      <c r="F78" s="33">
        <v>428</v>
      </c>
      <c r="G78" s="31">
        <v>3</v>
      </c>
      <c r="H78" s="31">
        <v>-3</v>
      </c>
      <c r="I78" s="31">
        <v>-1</v>
      </c>
      <c r="J78" s="31">
        <v>-2</v>
      </c>
    </row>
    <row r="79" spans="2:10" ht="15.75" customHeight="1">
      <c r="B79" s="32" t="s">
        <v>53</v>
      </c>
      <c r="C79" s="33">
        <v>636</v>
      </c>
      <c r="D79" s="34">
        <v>1452</v>
      </c>
      <c r="E79" s="31">
        <v>726</v>
      </c>
      <c r="F79" s="31">
        <v>726</v>
      </c>
      <c r="G79" s="31">
        <v>1</v>
      </c>
      <c r="H79" s="31">
        <v>-5</v>
      </c>
      <c r="I79" s="31">
        <v>-5</v>
      </c>
      <c r="J79" s="31" t="s">
        <v>83</v>
      </c>
    </row>
    <row r="80" spans="2:10" ht="15.75" customHeight="1">
      <c r="B80" s="32" t="s">
        <v>54</v>
      </c>
      <c r="C80" s="33">
        <v>496</v>
      </c>
      <c r="D80" s="34">
        <v>968</v>
      </c>
      <c r="E80" s="33">
        <v>531</v>
      </c>
      <c r="F80" s="33">
        <v>437</v>
      </c>
      <c r="G80" s="31">
        <v>1</v>
      </c>
      <c r="H80" s="31">
        <v>3</v>
      </c>
      <c r="I80" s="31">
        <v>4</v>
      </c>
      <c r="J80" s="31">
        <v>-1</v>
      </c>
    </row>
    <row r="81" spans="2:10" ht="15.75" customHeight="1">
      <c r="B81" s="32" t="s">
        <v>96</v>
      </c>
      <c r="C81" s="33">
        <v>1010</v>
      </c>
      <c r="D81" s="34">
        <v>2343</v>
      </c>
      <c r="E81" s="33">
        <v>1173</v>
      </c>
      <c r="F81" s="33">
        <v>1170</v>
      </c>
      <c r="G81" s="31">
        <v>2</v>
      </c>
      <c r="H81" s="31">
        <v>2</v>
      </c>
      <c r="I81" s="31">
        <v>2</v>
      </c>
      <c r="J81" s="31" t="s">
        <v>83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647</v>
      </c>
      <c r="D83" s="40">
        <v>1446</v>
      </c>
      <c r="E83" s="39">
        <v>720</v>
      </c>
      <c r="F83" s="39">
        <v>726</v>
      </c>
      <c r="G83" s="31">
        <v>-5</v>
      </c>
      <c r="H83" s="31" t="s">
        <v>83</v>
      </c>
      <c r="I83" s="31">
        <v>-4</v>
      </c>
      <c r="J83" s="31">
        <v>4</v>
      </c>
    </row>
    <row r="84" spans="2:10" ht="15.75" customHeight="1">
      <c r="B84" s="32" t="s">
        <v>56</v>
      </c>
      <c r="C84" s="31">
        <v>669</v>
      </c>
      <c r="D84" s="34">
        <v>1430</v>
      </c>
      <c r="E84" s="31">
        <v>710</v>
      </c>
      <c r="F84" s="31">
        <v>720</v>
      </c>
      <c r="G84" s="31">
        <v>6</v>
      </c>
      <c r="H84" s="31">
        <v>13</v>
      </c>
      <c r="I84" s="31">
        <v>7</v>
      </c>
      <c r="J84" s="31">
        <v>6</v>
      </c>
    </row>
    <row r="85" spans="2:10" ht="15.75" customHeight="1">
      <c r="B85" s="32" t="s">
        <v>97</v>
      </c>
      <c r="C85" s="33">
        <v>92</v>
      </c>
      <c r="D85" s="34">
        <v>168</v>
      </c>
      <c r="E85" s="33">
        <v>90</v>
      </c>
      <c r="F85" s="33">
        <v>78</v>
      </c>
      <c r="G85" s="31" t="s">
        <v>83</v>
      </c>
      <c r="H85" s="31" t="s">
        <v>83</v>
      </c>
      <c r="I85" s="31" t="s">
        <v>83</v>
      </c>
      <c r="J85" s="31" t="s">
        <v>83</v>
      </c>
    </row>
    <row r="86" spans="2:10" ht="15.75" customHeight="1">
      <c r="B86" s="32" t="s">
        <v>57</v>
      </c>
      <c r="C86" s="33">
        <v>701</v>
      </c>
      <c r="D86" s="34">
        <v>1498</v>
      </c>
      <c r="E86" s="33">
        <v>759</v>
      </c>
      <c r="F86" s="33">
        <v>739</v>
      </c>
      <c r="G86" s="31">
        <v>-5</v>
      </c>
      <c r="H86" s="31">
        <v>-6</v>
      </c>
      <c r="I86" s="31">
        <v>-6</v>
      </c>
      <c r="J86" s="31" t="s">
        <v>83</v>
      </c>
    </row>
    <row r="87" spans="2:10" ht="15.75" customHeight="1">
      <c r="B87" s="32" t="s">
        <v>58</v>
      </c>
      <c r="C87" s="33">
        <v>721</v>
      </c>
      <c r="D87" s="34">
        <v>1356</v>
      </c>
      <c r="E87" s="33">
        <v>640</v>
      </c>
      <c r="F87" s="33">
        <v>716</v>
      </c>
      <c r="G87" s="31">
        <v>-1</v>
      </c>
      <c r="H87" s="31">
        <v>-1</v>
      </c>
      <c r="I87" s="31" t="s">
        <v>83</v>
      </c>
      <c r="J87" s="31">
        <v>-1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669</v>
      </c>
      <c r="D89" s="34">
        <v>1326</v>
      </c>
      <c r="E89" s="33">
        <v>655</v>
      </c>
      <c r="F89" s="33">
        <v>671</v>
      </c>
      <c r="G89" s="31">
        <v>8</v>
      </c>
      <c r="H89" s="31">
        <v>9</v>
      </c>
      <c r="I89" s="31" t="s">
        <v>83</v>
      </c>
      <c r="J89" s="31">
        <v>9</v>
      </c>
    </row>
    <row r="90" spans="2:10" ht="15.75" customHeight="1">
      <c r="B90" s="32" t="s">
        <v>60</v>
      </c>
      <c r="C90" s="33">
        <v>915</v>
      </c>
      <c r="D90" s="34">
        <v>1988</v>
      </c>
      <c r="E90" s="33">
        <v>1017</v>
      </c>
      <c r="F90" s="33">
        <v>971</v>
      </c>
      <c r="G90" s="31">
        <v>-2</v>
      </c>
      <c r="H90" s="31">
        <v>-4</v>
      </c>
      <c r="I90" s="31">
        <v>-4</v>
      </c>
      <c r="J90" s="31" t="s">
        <v>83</v>
      </c>
    </row>
    <row r="91" spans="2:10" ht="15.75" customHeight="1">
      <c r="B91" s="32" t="s">
        <v>61</v>
      </c>
      <c r="C91" s="33">
        <v>1070</v>
      </c>
      <c r="D91" s="34">
        <v>2172</v>
      </c>
      <c r="E91" s="33">
        <v>1088</v>
      </c>
      <c r="F91" s="33">
        <v>1084</v>
      </c>
      <c r="G91" s="31">
        <v>4</v>
      </c>
      <c r="H91" s="31">
        <v>3</v>
      </c>
      <c r="I91" s="31">
        <v>3</v>
      </c>
      <c r="J91" s="31" t="s">
        <v>83</v>
      </c>
    </row>
    <row r="92" spans="2:10" ht="15.75" customHeight="1">
      <c r="B92" s="32" t="s">
        <v>18</v>
      </c>
      <c r="C92" s="37">
        <v>4012</v>
      </c>
      <c r="D92" s="34">
        <v>8368</v>
      </c>
      <c r="E92" s="33">
        <v>4279</v>
      </c>
      <c r="F92" s="33">
        <v>4089</v>
      </c>
      <c r="G92" s="31">
        <v>-2</v>
      </c>
      <c r="H92" s="31">
        <v>-5</v>
      </c>
      <c r="I92" s="31">
        <v>5</v>
      </c>
      <c r="J92" s="31">
        <v>-10</v>
      </c>
    </row>
    <row r="93" spans="2:10" ht="15.75" customHeight="1">
      <c r="B93" s="32" t="s">
        <v>115</v>
      </c>
      <c r="C93" s="37">
        <v>583</v>
      </c>
      <c r="D93" s="34">
        <v>1603</v>
      </c>
      <c r="E93" s="33">
        <v>790</v>
      </c>
      <c r="F93" s="33">
        <v>813</v>
      </c>
      <c r="G93" s="31">
        <v>-1</v>
      </c>
      <c r="H93" s="31">
        <v>2</v>
      </c>
      <c r="I93" s="31">
        <v>-1</v>
      </c>
      <c r="J93" s="31">
        <v>3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876</v>
      </c>
      <c r="D95" s="34">
        <v>2171</v>
      </c>
      <c r="E95" s="34">
        <v>1085</v>
      </c>
      <c r="F95" s="34">
        <v>1086</v>
      </c>
      <c r="G95" s="31">
        <v>1</v>
      </c>
      <c r="H95" s="31">
        <v>4</v>
      </c>
      <c r="I95" s="31">
        <v>5</v>
      </c>
      <c r="J95" s="31">
        <v>-1</v>
      </c>
    </row>
    <row r="96" spans="2:10" ht="15.75" customHeight="1">
      <c r="B96" s="41" t="s">
        <v>117</v>
      </c>
      <c r="C96" s="31">
        <v>633</v>
      </c>
      <c r="D96" s="34">
        <v>1637</v>
      </c>
      <c r="E96" s="34">
        <v>815</v>
      </c>
      <c r="F96" s="34">
        <v>822</v>
      </c>
      <c r="G96" s="31">
        <v>3</v>
      </c>
      <c r="H96" s="31">
        <v>2</v>
      </c>
      <c r="I96" s="31">
        <v>1</v>
      </c>
      <c r="J96" s="31">
        <v>1</v>
      </c>
    </row>
    <row r="97" spans="2:10" ht="15.75" customHeight="1">
      <c r="B97" s="41" t="s">
        <v>118</v>
      </c>
      <c r="C97" s="31">
        <v>460</v>
      </c>
      <c r="D97" s="34">
        <v>1217</v>
      </c>
      <c r="E97" s="34">
        <v>637</v>
      </c>
      <c r="F97" s="34">
        <v>580</v>
      </c>
      <c r="G97" s="31">
        <v>-1</v>
      </c>
      <c r="H97" s="31">
        <v>-4</v>
      </c>
      <c r="I97" s="31">
        <v>-2</v>
      </c>
      <c r="J97" s="31">
        <v>-2</v>
      </c>
    </row>
    <row r="98" spans="2:10" ht="15.75" customHeight="1">
      <c r="B98" s="41" t="s">
        <v>119</v>
      </c>
      <c r="C98" s="31">
        <v>816</v>
      </c>
      <c r="D98" s="34">
        <v>2125</v>
      </c>
      <c r="E98" s="34">
        <v>1055</v>
      </c>
      <c r="F98" s="34">
        <v>1070</v>
      </c>
      <c r="G98" s="31">
        <v>-2</v>
      </c>
      <c r="H98" s="31">
        <v>-3</v>
      </c>
      <c r="I98" s="31">
        <v>-1</v>
      </c>
      <c r="J98" s="31">
        <v>-2</v>
      </c>
    </row>
    <row r="99" spans="2:10" ht="15.75" customHeight="1">
      <c r="B99" s="41" t="s">
        <v>120</v>
      </c>
      <c r="C99" s="31">
        <v>523</v>
      </c>
      <c r="D99" s="34">
        <v>1406</v>
      </c>
      <c r="E99" s="34">
        <v>729</v>
      </c>
      <c r="F99" s="34">
        <v>677</v>
      </c>
      <c r="G99" s="31">
        <v>3</v>
      </c>
      <c r="H99" s="31">
        <v>7</v>
      </c>
      <c r="I99" s="31">
        <v>2</v>
      </c>
      <c r="J99" s="31">
        <v>5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445</v>
      </c>
      <c r="D101" s="34">
        <v>1200</v>
      </c>
      <c r="E101" s="34">
        <v>607</v>
      </c>
      <c r="F101" s="34">
        <v>593</v>
      </c>
      <c r="G101" s="31" t="s">
        <v>83</v>
      </c>
      <c r="H101" s="31">
        <v>-4</v>
      </c>
      <c r="I101" s="31">
        <v>-1</v>
      </c>
      <c r="J101" s="31">
        <v>-3</v>
      </c>
    </row>
    <row r="102" spans="2:10" ht="15.75" customHeight="1">
      <c r="B102" s="41" t="s">
        <v>122</v>
      </c>
      <c r="C102" s="31">
        <v>1691</v>
      </c>
      <c r="D102" s="34">
        <v>3362</v>
      </c>
      <c r="E102" s="34">
        <v>1664</v>
      </c>
      <c r="F102" s="34">
        <v>1698</v>
      </c>
      <c r="G102" s="31">
        <v>3</v>
      </c>
      <c r="H102" s="31">
        <v>12</v>
      </c>
      <c r="I102" s="31">
        <v>8</v>
      </c>
      <c r="J102" s="31">
        <v>4</v>
      </c>
    </row>
    <row r="103" spans="2:10" ht="15.75" customHeight="1">
      <c r="B103" s="41" t="s">
        <v>123</v>
      </c>
      <c r="C103" s="31">
        <v>449</v>
      </c>
      <c r="D103" s="34">
        <v>1012</v>
      </c>
      <c r="E103" s="34">
        <v>498</v>
      </c>
      <c r="F103" s="34">
        <v>514</v>
      </c>
      <c r="G103" s="31">
        <v>6</v>
      </c>
      <c r="H103" s="31">
        <v>6</v>
      </c>
      <c r="I103" s="31">
        <v>4</v>
      </c>
      <c r="J103" s="31">
        <v>2</v>
      </c>
    </row>
    <row r="104" spans="2:10" ht="15.75" customHeight="1">
      <c r="B104" s="41" t="s">
        <v>124</v>
      </c>
      <c r="C104" s="31">
        <v>783</v>
      </c>
      <c r="D104" s="34">
        <v>1839</v>
      </c>
      <c r="E104" s="34">
        <v>946</v>
      </c>
      <c r="F104" s="34">
        <v>893</v>
      </c>
      <c r="G104" s="31">
        <v>7</v>
      </c>
      <c r="H104" s="31">
        <v>7</v>
      </c>
      <c r="I104" s="31">
        <v>4</v>
      </c>
      <c r="J104" s="31">
        <v>3</v>
      </c>
    </row>
    <row r="105" spans="2:10" ht="15.75" customHeight="1">
      <c r="B105" s="41" t="s">
        <v>125</v>
      </c>
      <c r="C105" s="31">
        <v>695</v>
      </c>
      <c r="D105" s="34">
        <v>1754</v>
      </c>
      <c r="E105" s="34">
        <v>875</v>
      </c>
      <c r="F105" s="34">
        <v>879</v>
      </c>
      <c r="G105" s="31">
        <v>-1</v>
      </c>
      <c r="H105" s="31">
        <v>-1</v>
      </c>
      <c r="I105" s="31">
        <v>-1</v>
      </c>
      <c r="J105" s="31" t="s">
        <v>83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1943</v>
      </c>
      <c r="D107" s="34">
        <v>4326</v>
      </c>
      <c r="E107" s="33">
        <v>2178</v>
      </c>
      <c r="F107" s="33">
        <v>2148</v>
      </c>
      <c r="G107" s="31">
        <v>1</v>
      </c>
      <c r="H107" s="31">
        <v>-5</v>
      </c>
      <c r="I107" s="31">
        <v>-1</v>
      </c>
      <c r="J107" s="31">
        <v>-4</v>
      </c>
    </row>
    <row r="108" spans="2:10" ht="15.75" customHeight="1">
      <c r="B108" s="32" t="s">
        <v>20</v>
      </c>
      <c r="C108" s="37">
        <v>51</v>
      </c>
      <c r="D108" s="34">
        <v>108</v>
      </c>
      <c r="E108" s="33">
        <v>61</v>
      </c>
      <c r="F108" s="33">
        <v>47</v>
      </c>
      <c r="G108" s="31">
        <v>1</v>
      </c>
      <c r="H108" s="31" t="s">
        <v>83</v>
      </c>
      <c r="I108" s="31">
        <v>1</v>
      </c>
      <c r="J108" s="31">
        <v>-1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133</v>
      </c>
    </row>
    <row r="110" spans="2:10" s="10" customFormat="1" ht="15.75" customHeight="1">
      <c r="B110" s="32" t="s">
        <v>62</v>
      </c>
      <c r="C110" s="37">
        <v>490</v>
      </c>
      <c r="D110" s="34">
        <v>1249</v>
      </c>
      <c r="E110" s="33">
        <v>640</v>
      </c>
      <c r="F110" s="33">
        <v>609</v>
      </c>
      <c r="G110" s="31">
        <v>-5</v>
      </c>
      <c r="H110" s="31">
        <v>-10</v>
      </c>
      <c r="I110" s="31">
        <v>-3</v>
      </c>
      <c r="J110" s="31">
        <v>-7</v>
      </c>
    </row>
    <row r="111" spans="2:10" ht="15.75" customHeight="1">
      <c r="B111" s="32" t="s">
        <v>63</v>
      </c>
      <c r="C111" s="37">
        <v>674</v>
      </c>
      <c r="D111" s="34">
        <v>1539</v>
      </c>
      <c r="E111" s="33">
        <v>818</v>
      </c>
      <c r="F111" s="33">
        <v>721</v>
      </c>
      <c r="G111" s="31">
        <v>-5</v>
      </c>
      <c r="H111" s="31">
        <v>-10</v>
      </c>
      <c r="I111" s="31">
        <v>-4</v>
      </c>
      <c r="J111" s="31">
        <v>-6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648</v>
      </c>
      <c r="D113" s="34">
        <v>1544</v>
      </c>
      <c r="E113" s="31">
        <v>755</v>
      </c>
      <c r="F113" s="31">
        <v>789</v>
      </c>
      <c r="G113" s="31">
        <v>-2</v>
      </c>
      <c r="H113" s="31">
        <v>-9</v>
      </c>
      <c r="I113" s="31">
        <v>-5</v>
      </c>
      <c r="J113" s="31">
        <v>-4</v>
      </c>
    </row>
    <row r="114" spans="2:10" ht="15.75" customHeight="1">
      <c r="B114" s="32" t="s">
        <v>65</v>
      </c>
      <c r="C114" s="37">
        <v>982</v>
      </c>
      <c r="D114" s="34">
        <v>2359</v>
      </c>
      <c r="E114" s="33">
        <v>1202</v>
      </c>
      <c r="F114" s="33">
        <v>1157</v>
      </c>
      <c r="G114" s="31">
        <v>-1</v>
      </c>
      <c r="H114" s="31">
        <v>-4</v>
      </c>
      <c r="I114" s="31">
        <v>-1</v>
      </c>
      <c r="J114" s="31">
        <v>-3</v>
      </c>
    </row>
    <row r="115" spans="2:10" ht="14.25">
      <c r="B115" s="32" t="s">
        <v>66</v>
      </c>
      <c r="C115" s="37">
        <v>1276</v>
      </c>
      <c r="D115" s="34">
        <v>3133</v>
      </c>
      <c r="E115" s="33">
        <v>1603</v>
      </c>
      <c r="F115" s="33">
        <v>1530</v>
      </c>
      <c r="G115" s="31">
        <v>3</v>
      </c>
      <c r="H115" s="31">
        <v>1</v>
      </c>
      <c r="I115" s="31">
        <v>2</v>
      </c>
      <c r="J115" s="31">
        <v>-1</v>
      </c>
    </row>
    <row r="116" spans="2:10" ht="15.75" customHeight="1">
      <c r="B116" s="32" t="s">
        <v>67</v>
      </c>
      <c r="C116" s="37">
        <v>1516</v>
      </c>
      <c r="D116" s="34">
        <v>3688</v>
      </c>
      <c r="E116" s="33">
        <v>1872</v>
      </c>
      <c r="F116" s="33">
        <v>1816</v>
      </c>
      <c r="G116" s="31">
        <v>2</v>
      </c>
      <c r="H116" s="31">
        <v>6</v>
      </c>
      <c r="I116" s="31">
        <v>3</v>
      </c>
      <c r="J116" s="31">
        <v>3</v>
      </c>
    </row>
    <row r="117" spans="2:10" ht="15.75" customHeight="1">
      <c r="B117" s="32" t="s">
        <v>68</v>
      </c>
      <c r="C117" s="37">
        <v>1282</v>
      </c>
      <c r="D117" s="34">
        <v>3143</v>
      </c>
      <c r="E117" s="33">
        <v>1601</v>
      </c>
      <c r="F117" s="33">
        <v>1542</v>
      </c>
      <c r="G117" s="31">
        <v>-4</v>
      </c>
      <c r="H117" s="31">
        <v>-3</v>
      </c>
      <c r="I117" s="31">
        <v>1</v>
      </c>
      <c r="J117" s="31">
        <v>-4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862</v>
      </c>
      <c r="D119" s="34">
        <v>1726</v>
      </c>
      <c r="E119" s="33">
        <v>905</v>
      </c>
      <c r="F119" s="33">
        <v>821</v>
      </c>
      <c r="G119" s="31">
        <v>3</v>
      </c>
      <c r="H119" s="31">
        <v>4</v>
      </c>
      <c r="I119" s="31">
        <v>1</v>
      </c>
      <c r="J119" s="31">
        <v>3</v>
      </c>
    </row>
    <row r="120" spans="2:10" ht="15.75" customHeight="1">
      <c r="B120" s="32" t="s">
        <v>99</v>
      </c>
      <c r="C120" s="37">
        <v>90</v>
      </c>
      <c r="D120" s="34">
        <v>152</v>
      </c>
      <c r="E120" s="33">
        <v>96</v>
      </c>
      <c r="F120" s="33">
        <v>56</v>
      </c>
      <c r="G120" s="31">
        <v>3</v>
      </c>
      <c r="H120" s="31">
        <v>3</v>
      </c>
      <c r="I120" s="31">
        <v>2</v>
      </c>
      <c r="J120" s="31">
        <v>1</v>
      </c>
    </row>
    <row r="121" spans="2:10" ht="15.75" customHeight="1">
      <c r="B121" s="32" t="s">
        <v>69</v>
      </c>
      <c r="C121" s="37">
        <v>722</v>
      </c>
      <c r="D121" s="34">
        <v>1732</v>
      </c>
      <c r="E121" s="33">
        <v>880</v>
      </c>
      <c r="F121" s="33">
        <v>852</v>
      </c>
      <c r="G121" s="31">
        <v>-2</v>
      </c>
      <c r="H121" s="31">
        <v>-10</v>
      </c>
      <c r="I121" s="31">
        <v>-3</v>
      </c>
      <c r="J121" s="31">
        <v>-7</v>
      </c>
    </row>
    <row r="122" spans="2:10" ht="15.75" customHeight="1">
      <c r="B122" s="32" t="s">
        <v>70</v>
      </c>
      <c r="C122" s="37">
        <v>711</v>
      </c>
      <c r="D122" s="34">
        <v>1597</v>
      </c>
      <c r="E122" s="33">
        <v>804</v>
      </c>
      <c r="F122" s="33">
        <v>793</v>
      </c>
      <c r="G122" s="31">
        <v>1</v>
      </c>
      <c r="H122" s="31">
        <v>-11</v>
      </c>
      <c r="I122" s="31">
        <v>-6</v>
      </c>
      <c r="J122" s="31">
        <v>-5</v>
      </c>
    </row>
    <row r="123" spans="2:10" ht="15.75" customHeight="1">
      <c r="B123" s="32" t="s">
        <v>71</v>
      </c>
      <c r="C123" s="37">
        <v>1014</v>
      </c>
      <c r="D123" s="34">
        <v>2405</v>
      </c>
      <c r="E123" s="33">
        <v>1250</v>
      </c>
      <c r="F123" s="33">
        <v>1155</v>
      </c>
      <c r="G123" s="31">
        <v>-3</v>
      </c>
      <c r="H123" s="31">
        <v>4</v>
      </c>
      <c r="I123" s="31">
        <v>1</v>
      </c>
      <c r="J123" s="31">
        <v>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516</v>
      </c>
      <c r="D125" s="34">
        <v>1187</v>
      </c>
      <c r="E125" s="33">
        <v>613</v>
      </c>
      <c r="F125" s="33">
        <v>574</v>
      </c>
      <c r="G125" s="31">
        <v>-3</v>
      </c>
      <c r="H125" s="31">
        <v>-9</v>
      </c>
      <c r="I125" s="31">
        <v>-4</v>
      </c>
      <c r="J125" s="31">
        <v>-5</v>
      </c>
    </row>
    <row r="126" spans="2:10" ht="15.75" customHeight="1">
      <c r="B126" s="32" t="s">
        <v>73</v>
      </c>
      <c r="C126" s="37">
        <v>641</v>
      </c>
      <c r="D126" s="34">
        <v>1414</v>
      </c>
      <c r="E126" s="33">
        <v>759</v>
      </c>
      <c r="F126" s="33">
        <v>655</v>
      </c>
      <c r="G126" s="31">
        <v>2</v>
      </c>
      <c r="H126" s="31">
        <v>5</v>
      </c>
      <c r="I126" s="31">
        <v>-1</v>
      </c>
      <c r="J126" s="31">
        <v>6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1125</v>
      </c>
      <c r="D128" s="34">
        <v>2539</v>
      </c>
      <c r="E128" s="33">
        <v>1268</v>
      </c>
      <c r="F128" s="33">
        <v>1271</v>
      </c>
      <c r="G128" s="31" t="s">
        <v>83</v>
      </c>
      <c r="H128" s="31">
        <v>-4</v>
      </c>
      <c r="I128" s="31">
        <v>2</v>
      </c>
      <c r="J128" s="31">
        <v>-6</v>
      </c>
    </row>
    <row r="129" spans="2:10" ht="15.75" customHeight="1">
      <c r="B129" s="32" t="s">
        <v>74</v>
      </c>
      <c r="C129" s="37">
        <v>236</v>
      </c>
      <c r="D129" s="34">
        <v>587</v>
      </c>
      <c r="E129" s="33">
        <v>303</v>
      </c>
      <c r="F129" s="33">
        <v>284</v>
      </c>
      <c r="G129" s="31">
        <v>1</v>
      </c>
      <c r="H129" s="31">
        <v>-1</v>
      </c>
      <c r="I129" s="31">
        <v>1</v>
      </c>
      <c r="J129" s="31">
        <v>-2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774</v>
      </c>
      <c r="D131" s="34">
        <v>1585</v>
      </c>
      <c r="E131" s="31">
        <v>782</v>
      </c>
      <c r="F131" s="31">
        <v>803</v>
      </c>
      <c r="G131" s="31">
        <v>-1</v>
      </c>
      <c r="H131" s="31" t="s">
        <v>83</v>
      </c>
      <c r="I131" s="31">
        <v>-1</v>
      </c>
      <c r="J131" s="31">
        <v>1</v>
      </c>
    </row>
    <row r="132" spans="2:10" ht="15.75" customHeight="1">
      <c r="B132" s="32" t="s">
        <v>76</v>
      </c>
      <c r="C132" s="37">
        <v>857</v>
      </c>
      <c r="D132" s="34">
        <v>1899</v>
      </c>
      <c r="E132" s="33">
        <v>950</v>
      </c>
      <c r="F132" s="33">
        <v>949</v>
      </c>
      <c r="G132" s="31">
        <v>-2</v>
      </c>
      <c r="H132" s="31">
        <v>-2</v>
      </c>
      <c r="I132" s="31">
        <v>-1</v>
      </c>
      <c r="J132" s="31">
        <v>-1</v>
      </c>
    </row>
    <row r="133" spans="2:10" ht="15.75" customHeight="1">
      <c r="B133" s="32" t="s">
        <v>23</v>
      </c>
      <c r="C133" s="37">
        <v>1394</v>
      </c>
      <c r="D133" s="34">
        <v>3204</v>
      </c>
      <c r="E133" s="33">
        <v>1659</v>
      </c>
      <c r="F133" s="33">
        <v>1545</v>
      </c>
      <c r="G133" s="31">
        <v>8</v>
      </c>
      <c r="H133" s="31">
        <v>8</v>
      </c>
      <c r="I133" s="31">
        <v>11</v>
      </c>
      <c r="J133" s="31">
        <v>-3</v>
      </c>
    </row>
    <row r="134" spans="2:10" ht="15.75" customHeight="1">
      <c r="B134" s="32" t="s">
        <v>101</v>
      </c>
      <c r="C134" s="37">
        <v>636</v>
      </c>
      <c r="D134" s="34">
        <v>1498</v>
      </c>
      <c r="E134" s="33">
        <v>775</v>
      </c>
      <c r="F134" s="33">
        <v>723</v>
      </c>
      <c r="G134" s="31">
        <v>-3</v>
      </c>
      <c r="H134" s="31">
        <v>-14</v>
      </c>
      <c r="I134" s="31">
        <v>-8</v>
      </c>
      <c r="J134" s="31">
        <v>-6</v>
      </c>
    </row>
    <row r="135" spans="2:10" ht="15.75" customHeight="1">
      <c r="B135" s="32" t="s">
        <v>77</v>
      </c>
      <c r="C135" s="37">
        <v>725</v>
      </c>
      <c r="D135" s="34">
        <v>1670</v>
      </c>
      <c r="E135" s="33">
        <v>898</v>
      </c>
      <c r="F135" s="33">
        <v>772</v>
      </c>
      <c r="G135" s="31">
        <v>-5</v>
      </c>
      <c r="H135" s="31">
        <v>-14</v>
      </c>
      <c r="I135" s="31">
        <v>-6</v>
      </c>
      <c r="J135" s="31">
        <v>-8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865</v>
      </c>
      <c r="D138" s="34">
        <v>1891</v>
      </c>
      <c r="E138" s="33">
        <v>935</v>
      </c>
      <c r="F138" s="33">
        <v>956</v>
      </c>
      <c r="G138" s="31">
        <v>-5</v>
      </c>
      <c r="H138" s="31">
        <v>-7</v>
      </c>
      <c r="I138" s="31">
        <v>-1</v>
      </c>
      <c r="J138" s="31">
        <v>-6</v>
      </c>
    </row>
    <row r="139" spans="2:10" ht="15.75" customHeight="1">
      <c r="B139" s="32" t="s">
        <v>78</v>
      </c>
      <c r="C139" s="37">
        <v>872</v>
      </c>
      <c r="D139" s="34">
        <v>2039</v>
      </c>
      <c r="E139" s="33">
        <v>1071</v>
      </c>
      <c r="F139" s="33">
        <v>968</v>
      </c>
      <c r="G139" s="31">
        <v>5</v>
      </c>
      <c r="H139" s="31">
        <v>23</v>
      </c>
      <c r="I139" s="31">
        <v>13</v>
      </c>
      <c r="J139" s="31">
        <v>10</v>
      </c>
    </row>
    <row r="140" spans="2:10" ht="15.75" customHeight="1">
      <c r="B140" s="32" t="s">
        <v>79</v>
      </c>
      <c r="C140" s="37">
        <v>1055</v>
      </c>
      <c r="D140" s="34">
        <v>2287</v>
      </c>
      <c r="E140" s="33">
        <v>1173</v>
      </c>
      <c r="F140" s="33">
        <v>1114</v>
      </c>
      <c r="G140" s="31" t="s">
        <v>83</v>
      </c>
      <c r="H140" s="31">
        <v>-1</v>
      </c>
      <c r="I140" s="31">
        <v>-2</v>
      </c>
      <c r="J140" s="31">
        <v>1</v>
      </c>
    </row>
    <row r="141" spans="2:10" ht="15.75" customHeight="1">
      <c r="B141" s="32" t="s">
        <v>102</v>
      </c>
      <c r="C141" s="37">
        <v>537</v>
      </c>
      <c r="D141" s="34">
        <v>1360</v>
      </c>
      <c r="E141" s="33">
        <v>670</v>
      </c>
      <c r="F141" s="33">
        <v>690</v>
      </c>
      <c r="G141" s="31">
        <v>-1</v>
      </c>
      <c r="H141" s="31">
        <v>-6</v>
      </c>
      <c r="I141" s="31">
        <v>-1</v>
      </c>
      <c r="J141" s="31">
        <v>-5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588</v>
      </c>
      <c r="D143" s="34">
        <v>1827</v>
      </c>
      <c r="E143" s="33">
        <v>917</v>
      </c>
      <c r="F143" s="33">
        <v>910</v>
      </c>
      <c r="G143" s="31">
        <v>1</v>
      </c>
      <c r="H143" s="31">
        <v>3</v>
      </c>
      <c r="I143" s="31">
        <v>2</v>
      </c>
      <c r="J143" s="31">
        <v>1</v>
      </c>
    </row>
    <row r="144" spans="2:10" ht="15.75" customHeight="1">
      <c r="B144" s="32" t="s">
        <v>81</v>
      </c>
      <c r="C144" s="33">
        <v>338</v>
      </c>
      <c r="D144" s="34">
        <v>744</v>
      </c>
      <c r="E144" s="33">
        <v>376</v>
      </c>
      <c r="F144" s="33">
        <v>368</v>
      </c>
      <c r="G144" s="31">
        <v>-1</v>
      </c>
      <c r="H144" s="31">
        <v>-4</v>
      </c>
      <c r="I144" s="31">
        <v>-2</v>
      </c>
      <c r="J144" s="31">
        <v>-2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48665</v>
      </c>
      <c r="D147" s="34">
        <v>105976</v>
      </c>
      <c r="E147" s="33">
        <v>53981</v>
      </c>
      <c r="F147" s="33">
        <v>51995</v>
      </c>
      <c r="G147" s="31">
        <v>-28</v>
      </c>
      <c r="H147" s="31">
        <v>-115</v>
      </c>
      <c r="I147" s="31">
        <v>-43</v>
      </c>
      <c r="J147" s="31">
        <v>-72</v>
      </c>
    </row>
    <row r="148" spans="2:10" ht="15.75" customHeight="1">
      <c r="B148" s="32" t="s">
        <v>25</v>
      </c>
      <c r="C148" s="33">
        <v>27019</v>
      </c>
      <c r="D148" s="34">
        <v>57992</v>
      </c>
      <c r="E148" s="33">
        <v>29739</v>
      </c>
      <c r="F148" s="33">
        <v>28253</v>
      </c>
      <c r="G148" s="31">
        <v>26</v>
      </c>
      <c r="H148" s="31">
        <v>44</v>
      </c>
      <c r="I148" s="31">
        <v>12</v>
      </c>
      <c r="J148" s="31">
        <v>32</v>
      </c>
    </row>
    <row r="149" spans="2:10" ht="15.75" customHeight="1">
      <c r="B149" s="32" t="s">
        <v>27</v>
      </c>
      <c r="C149" s="33">
        <v>18999</v>
      </c>
      <c r="D149" s="34">
        <v>39369</v>
      </c>
      <c r="E149" s="33">
        <v>19708</v>
      </c>
      <c r="F149" s="33">
        <v>19661</v>
      </c>
      <c r="G149" s="31">
        <v>10</v>
      </c>
      <c r="H149" s="31">
        <v>22</v>
      </c>
      <c r="I149" s="31">
        <v>16</v>
      </c>
      <c r="J149" s="31">
        <v>6</v>
      </c>
    </row>
    <row r="150" spans="2:10" ht="15.75" customHeight="1">
      <c r="B150" s="32" t="s">
        <v>28</v>
      </c>
      <c r="C150" s="33">
        <v>19540</v>
      </c>
      <c r="D150" s="34">
        <v>44459</v>
      </c>
      <c r="E150" s="33">
        <v>22370</v>
      </c>
      <c r="F150" s="33">
        <v>22089</v>
      </c>
      <c r="G150" s="31">
        <v>20</v>
      </c>
      <c r="H150" s="31">
        <v>12</v>
      </c>
      <c r="I150" s="31">
        <v>14</v>
      </c>
      <c r="J150" s="31">
        <v>-2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7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130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114195</v>
      </c>
      <c r="D9" s="12">
        <v>247833</v>
      </c>
      <c r="E9" s="12">
        <v>125799</v>
      </c>
      <c r="F9" s="12">
        <v>122034</v>
      </c>
      <c r="G9" s="22">
        <v>165</v>
      </c>
      <c r="H9" s="22">
        <v>140</v>
      </c>
      <c r="I9" s="22">
        <v>75</v>
      </c>
      <c r="J9" s="23">
        <v>65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1146</v>
      </c>
      <c r="D11" s="34">
        <v>2378</v>
      </c>
      <c r="E11" s="33">
        <v>1162</v>
      </c>
      <c r="F11" s="33">
        <v>1216</v>
      </c>
      <c r="G11" s="31">
        <v>-6</v>
      </c>
      <c r="H11" s="31">
        <v>-7</v>
      </c>
      <c r="I11" s="31">
        <v>-3</v>
      </c>
      <c r="J11" s="31">
        <v>-4</v>
      </c>
    </row>
    <row r="12" spans="2:10" ht="15.75" customHeight="1">
      <c r="B12" s="32" t="s">
        <v>85</v>
      </c>
      <c r="C12" s="33">
        <v>1433</v>
      </c>
      <c r="D12" s="34">
        <v>2865</v>
      </c>
      <c r="E12" s="33">
        <v>1374</v>
      </c>
      <c r="F12" s="33">
        <v>1491</v>
      </c>
      <c r="G12" s="31">
        <v>6</v>
      </c>
      <c r="H12" s="31">
        <v>5</v>
      </c>
      <c r="I12" s="31">
        <v>9</v>
      </c>
      <c r="J12" s="31">
        <v>-4</v>
      </c>
    </row>
    <row r="13" spans="2:10" ht="15.75" customHeight="1">
      <c r="B13" s="32" t="s">
        <v>86</v>
      </c>
      <c r="C13" s="33">
        <v>961</v>
      </c>
      <c r="D13" s="34">
        <v>1947</v>
      </c>
      <c r="E13" s="33">
        <v>956</v>
      </c>
      <c r="F13" s="33">
        <v>991</v>
      </c>
      <c r="G13" s="31">
        <v>4</v>
      </c>
      <c r="H13" s="31">
        <v>8</v>
      </c>
      <c r="I13" s="31">
        <v>4</v>
      </c>
      <c r="J13" s="31">
        <v>4</v>
      </c>
    </row>
    <row r="14" spans="2:10" ht="15.75" customHeight="1">
      <c r="B14" s="32" t="s">
        <v>87</v>
      </c>
      <c r="C14" s="33">
        <v>776</v>
      </c>
      <c r="D14" s="34">
        <v>1718</v>
      </c>
      <c r="E14" s="33">
        <v>878</v>
      </c>
      <c r="F14" s="33">
        <v>840</v>
      </c>
      <c r="G14" s="31" t="s">
        <v>83</v>
      </c>
      <c r="H14" s="31">
        <v>3</v>
      </c>
      <c r="I14" s="31">
        <v>1</v>
      </c>
      <c r="J14" s="31">
        <v>2</v>
      </c>
    </row>
    <row r="15" spans="2:10" ht="15.75" customHeight="1">
      <c r="B15" s="32" t="s">
        <v>88</v>
      </c>
      <c r="C15" s="33">
        <v>701</v>
      </c>
      <c r="D15" s="34">
        <v>1455</v>
      </c>
      <c r="E15" s="33">
        <v>720</v>
      </c>
      <c r="F15" s="33">
        <v>735</v>
      </c>
      <c r="G15" s="31">
        <v>-2</v>
      </c>
      <c r="H15" s="31">
        <v>-6</v>
      </c>
      <c r="I15" s="31">
        <v>-3</v>
      </c>
      <c r="J15" s="31">
        <v>-3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391</v>
      </c>
      <c r="D17" s="34">
        <v>828</v>
      </c>
      <c r="E17" s="33">
        <v>418</v>
      </c>
      <c r="F17" s="33">
        <v>410</v>
      </c>
      <c r="G17" s="31">
        <v>2</v>
      </c>
      <c r="H17" s="31">
        <v>4</v>
      </c>
      <c r="I17" s="31" t="s">
        <v>83</v>
      </c>
      <c r="J17" s="31">
        <v>4</v>
      </c>
    </row>
    <row r="18" spans="2:10" ht="15.75" customHeight="1">
      <c r="B18" s="32" t="s">
        <v>89</v>
      </c>
      <c r="C18" s="33">
        <v>594</v>
      </c>
      <c r="D18" s="34">
        <v>1314</v>
      </c>
      <c r="E18" s="33">
        <v>676</v>
      </c>
      <c r="F18" s="33">
        <v>638</v>
      </c>
      <c r="G18" s="31">
        <v>-1</v>
      </c>
      <c r="H18" s="31">
        <v>-6</v>
      </c>
      <c r="I18" s="31">
        <v>-1</v>
      </c>
      <c r="J18" s="31">
        <v>-5</v>
      </c>
    </row>
    <row r="19" spans="2:10" ht="15.75" customHeight="1">
      <c r="B19" s="32" t="s">
        <v>30</v>
      </c>
      <c r="C19" s="33">
        <v>874</v>
      </c>
      <c r="D19" s="34">
        <v>1746</v>
      </c>
      <c r="E19" s="33">
        <v>898</v>
      </c>
      <c r="F19" s="33">
        <v>848</v>
      </c>
      <c r="G19" s="31" t="s">
        <v>83</v>
      </c>
      <c r="H19" s="31" t="s">
        <v>83</v>
      </c>
      <c r="I19" s="31" t="s">
        <v>83</v>
      </c>
      <c r="J19" s="31" t="s">
        <v>83</v>
      </c>
    </row>
    <row r="20" spans="2:10" ht="15.75" customHeight="1">
      <c r="B20" s="32" t="s">
        <v>31</v>
      </c>
      <c r="C20" s="33">
        <v>1025</v>
      </c>
      <c r="D20" s="34">
        <v>2217</v>
      </c>
      <c r="E20" s="33">
        <v>1101</v>
      </c>
      <c r="F20" s="33">
        <v>1116</v>
      </c>
      <c r="G20" s="31">
        <v>14</v>
      </c>
      <c r="H20" s="31">
        <v>9</v>
      </c>
      <c r="I20" s="31">
        <v>3</v>
      </c>
      <c r="J20" s="31">
        <v>6</v>
      </c>
    </row>
    <row r="21" spans="2:10" ht="15.75" customHeight="1">
      <c r="B21" s="32" t="s">
        <v>32</v>
      </c>
      <c r="C21" s="33">
        <v>656</v>
      </c>
      <c r="D21" s="34">
        <v>1627</v>
      </c>
      <c r="E21" s="33">
        <v>841</v>
      </c>
      <c r="F21" s="33">
        <v>786</v>
      </c>
      <c r="G21" s="31">
        <v>-2</v>
      </c>
      <c r="H21" s="31">
        <v>-5</v>
      </c>
      <c r="I21" s="31" t="s">
        <v>83</v>
      </c>
      <c r="J21" s="31">
        <v>-5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983</v>
      </c>
      <c r="D23" s="34">
        <v>1865</v>
      </c>
      <c r="E23" s="33">
        <v>940</v>
      </c>
      <c r="F23" s="33">
        <v>925</v>
      </c>
      <c r="G23" s="31">
        <v>-6</v>
      </c>
      <c r="H23" s="31">
        <v>-4</v>
      </c>
      <c r="I23" s="31" t="s">
        <v>83</v>
      </c>
      <c r="J23" s="31">
        <v>-4</v>
      </c>
    </row>
    <row r="24" spans="2:10" ht="15.75" customHeight="1">
      <c r="B24" s="32" t="s">
        <v>6</v>
      </c>
      <c r="C24" s="33">
        <v>7012</v>
      </c>
      <c r="D24" s="34">
        <v>13400</v>
      </c>
      <c r="E24" s="33">
        <v>6811</v>
      </c>
      <c r="F24" s="33">
        <v>6589</v>
      </c>
      <c r="G24" s="31">
        <v>9</v>
      </c>
      <c r="H24" s="31">
        <v>12</v>
      </c>
      <c r="I24" s="31">
        <v>-3</v>
      </c>
      <c r="J24" s="31">
        <v>15</v>
      </c>
    </row>
    <row r="25" spans="2:10" ht="15.75" customHeight="1">
      <c r="B25" s="32" t="s">
        <v>7</v>
      </c>
      <c r="C25" s="33">
        <v>3961</v>
      </c>
      <c r="D25" s="34">
        <v>9054</v>
      </c>
      <c r="E25" s="33">
        <v>4641</v>
      </c>
      <c r="F25" s="33">
        <v>4413</v>
      </c>
      <c r="G25" s="31">
        <v>7</v>
      </c>
      <c r="H25" s="31">
        <v>6</v>
      </c>
      <c r="I25" s="31">
        <v>13</v>
      </c>
      <c r="J25" s="31">
        <v>-7</v>
      </c>
    </row>
    <row r="26" spans="2:10" ht="15.75" customHeight="1">
      <c r="B26" s="32" t="s">
        <v>90</v>
      </c>
      <c r="C26" s="33">
        <v>598</v>
      </c>
      <c r="D26" s="34">
        <v>1100</v>
      </c>
      <c r="E26" s="33">
        <v>601</v>
      </c>
      <c r="F26" s="33">
        <v>499</v>
      </c>
      <c r="G26" s="31">
        <v>1</v>
      </c>
      <c r="H26" s="31">
        <v>-3</v>
      </c>
      <c r="I26" s="31" t="s">
        <v>83</v>
      </c>
      <c r="J26" s="31">
        <v>-3</v>
      </c>
    </row>
    <row r="27" spans="2:10" ht="15.75" customHeight="1">
      <c r="B27" s="32" t="s">
        <v>34</v>
      </c>
      <c r="C27" s="33">
        <v>715</v>
      </c>
      <c r="D27" s="34">
        <v>1471</v>
      </c>
      <c r="E27" s="33">
        <v>747</v>
      </c>
      <c r="F27" s="33">
        <v>724</v>
      </c>
      <c r="G27" s="31">
        <v>4</v>
      </c>
      <c r="H27" s="31">
        <v>3</v>
      </c>
      <c r="I27" s="31">
        <v>3</v>
      </c>
      <c r="J27" s="31" t="s">
        <v>83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811</v>
      </c>
      <c r="D29" s="34">
        <v>1597</v>
      </c>
      <c r="E29" s="33">
        <v>864</v>
      </c>
      <c r="F29" s="33">
        <v>733</v>
      </c>
      <c r="G29" s="31">
        <v>-1</v>
      </c>
      <c r="H29" s="31">
        <v>3</v>
      </c>
      <c r="I29" s="31">
        <v>3</v>
      </c>
      <c r="J29" s="31" t="s">
        <v>83</v>
      </c>
    </row>
    <row r="30" spans="2:10" ht="15.75" customHeight="1">
      <c r="B30" s="32" t="s">
        <v>36</v>
      </c>
      <c r="C30" s="33">
        <v>650</v>
      </c>
      <c r="D30" s="34">
        <v>1538</v>
      </c>
      <c r="E30" s="33">
        <v>822</v>
      </c>
      <c r="F30" s="33">
        <v>716</v>
      </c>
      <c r="G30" s="31">
        <v>3</v>
      </c>
      <c r="H30" s="31">
        <v>2</v>
      </c>
      <c r="I30" s="31">
        <v>1</v>
      </c>
      <c r="J30" s="31">
        <v>1</v>
      </c>
    </row>
    <row r="31" spans="2:10" ht="15.75" customHeight="1">
      <c r="B31" s="32" t="s">
        <v>37</v>
      </c>
      <c r="C31" s="33">
        <v>340</v>
      </c>
      <c r="D31" s="34">
        <v>599</v>
      </c>
      <c r="E31" s="33">
        <v>323</v>
      </c>
      <c r="F31" s="33">
        <v>276</v>
      </c>
      <c r="G31" s="31">
        <v>-1</v>
      </c>
      <c r="H31" s="31" t="s">
        <v>83</v>
      </c>
      <c r="I31" s="31" t="s">
        <v>83</v>
      </c>
      <c r="J31" s="31" t="s">
        <v>83</v>
      </c>
    </row>
    <row r="32" spans="2:10" ht="15.75" customHeight="1">
      <c r="B32" s="32" t="s">
        <v>92</v>
      </c>
      <c r="C32" s="33">
        <v>613</v>
      </c>
      <c r="D32" s="34">
        <v>1360</v>
      </c>
      <c r="E32" s="33">
        <v>665</v>
      </c>
      <c r="F32" s="33">
        <v>695</v>
      </c>
      <c r="G32" s="31">
        <v>6</v>
      </c>
      <c r="H32" s="31">
        <v>12</v>
      </c>
      <c r="I32" s="31">
        <v>7</v>
      </c>
      <c r="J32" s="31">
        <v>5</v>
      </c>
    </row>
    <row r="33" spans="2:10" ht="15.75" customHeight="1">
      <c r="B33" s="32" t="s">
        <v>38</v>
      </c>
      <c r="C33" s="33">
        <v>1716</v>
      </c>
      <c r="D33" s="34">
        <v>3557</v>
      </c>
      <c r="E33" s="33">
        <v>1781</v>
      </c>
      <c r="F33" s="33">
        <v>1776</v>
      </c>
      <c r="G33" s="31">
        <v>-13</v>
      </c>
      <c r="H33" s="31">
        <v>-18</v>
      </c>
      <c r="I33" s="31">
        <v>-8</v>
      </c>
      <c r="J33" s="31">
        <v>-10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1400</v>
      </c>
      <c r="D35" s="34">
        <v>2782</v>
      </c>
      <c r="E35" s="33">
        <v>1306</v>
      </c>
      <c r="F35" s="37">
        <v>1476</v>
      </c>
      <c r="G35" s="31">
        <v>5</v>
      </c>
      <c r="H35" s="31">
        <v>4</v>
      </c>
      <c r="I35" s="31">
        <v>-1</v>
      </c>
      <c r="J35" s="31">
        <v>5</v>
      </c>
    </row>
    <row r="36" spans="2:10" ht="15.75" customHeight="1">
      <c r="B36" s="32" t="s">
        <v>93</v>
      </c>
      <c r="C36" s="33">
        <v>2223</v>
      </c>
      <c r="D36" s="34">
        <v>3832</v>
      </c>
      <c r="E36" s="33">
        <v>1723</v>
      </c>
      <c r="F36" s="33">
        <v>2109</v>
      </c>
      <c r="G36" s="31">
        <v>5</v>
      </c>
      <c r="H36" s="31">
        <v>1</v>
      </c>
      <c r="I36" s="31">
        <v>4</v>
      </c>
      <c r="J36" s="31">
        <v>-3</v>
      </c>
    </row>
    <row r="37" spans="2:10" ht="15.75" customHeight="1">
      <c r="B37" s="32" t="s">
        <v>40</v>
      </c>
      <c r="C37" s="33">
        <v>1166</v>
      </c>
      <c r="D37" s="34">
        <v>2360</v>
      </c>
      <c r="E37" s="33">
        <v>1133</v>
      </c>
      <c r="F37" s="33">
        <v>1227</v>
      </c>
      <c r="G37" s="31">
        <v>17</v>
      </c>
      <c r="H37" s="31">
        <v>48</v>
      </c>
      <c r="I37" s="31">
        <v>23</v>
      </c>
      <c r="J37" s="31">
        <v>25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759</v>
      </c>
      <c r="D39" s="34">
        <v>1252</v>
      </c>
      <c r="E39" s="33">
        <v>631</v>
      </c>
      <c r="F39" s="33">
        <v>621</v>
      </c>
      <c r="G39" s="31">
        <v>-1</v>
      </c>
      <c r="H39" s="31">
        <v>1</v>
      </c>
      <c r="I39" s="31">
        <v>-2</v>
      </c>
      <c r="J39" s="31">
        <v>3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835</v>
      </c>
      <c r="D41" s="34">
        <v>1864</v>
      </c>
      <c r="E41" s="33">
        <v>931</v>
      </c>
      <c r="F41" s="33">
        <v>933</v>
      </c>
      <c r="G41" s="31">
        <v>5</v>
      </c>
      <c r="H41" s="31">
        <v>5</v>
      </c>
      <c r="I41" s="31">
        <v>1</v>
      </c>
      <c r="J41" s="31">
        <v>4</v>
      </c>
    </row>
    <row r="42" spans="2:10" ht="15.75" customHeight="1">
      <c r="B42" s="32" t="s">
        <v>94</v>
      </c>
      <c r="C42" s="33">
        <v>682</v>
      </c>
      <c r="D42" s="34">
        <v>1448</v>
      </c>
      <c r="E42" s="33">
        <v>721</v>
      </c>
      <c r="F42" s="33">
        <v>727</v>
      </c>
      <c r="G42" s="31" t="s">
        <v>83</v>
      </c>
      <c r="H42" s="31">
        <v>-1</v>
      </c>
      <c r="I42" s="31">
        <v>-1</v>
      </c>
      <c r="J42" s="31" t="s">
        <v>83</v>
      </c>
    </row>
    <row r="43" spans="2:10" ht="15.75" customHeight="1">
      <c r="B43" s="32" t="s">
        <v>44</v>
      </c>
      <c r="C43" s="33">
        <v>164</v>
      </c>
      <c r="D43" s="34">
        <v>410</v>
      </c>
      <c r="E43" s="33">
        <v>194</v>
      </c>
      <c r="F43" s="33">
        <v>216</v>
      </c>
      <c r="G43" s="31" t="s">
        <v>83</v>
      </c>
      <c r="H43" s="31" t="s">
        <v>83</v>
      </c>
      <c r="I43" s="31">
        <v>-1</v>
      </c>
      <c r="J43" s="31">
        <v>1</v>
      </c>
    </row>
    <row r="44" spans="2:10" ht="15.75" customHeight="1">
      <c r="B44" s="32" t="s">
        <v>45</v>
      </c>
      <c r="C44" s="33">
        <v>406</v>
      </c>
      <c r="D44" s="34">
        <v>861</v>
      </c>
      <c r="E44" s="33">
        <v>438</v>
      </c>
      <c r="F44" s="33">
        <v>423</v>
      </c>
      <c r="G44" s="31" t="s">
        <v>83</v>
      </c>
      <c r="H44" s="31" t="s">
        <v>83</v>
      </c>
      <c r="I44" s="31" t="s">
        <v>83</v>
      </c>
      <c r="J44" s="31" t="s">
        <v>83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314</v>
      </c>
      <c r="D48" s="34">
        <v>640</v>
      </c>
      <c r="E48" s="33">
        <v>331</v>
      </c>
      <c r="F48" s="33">
        <v>309</v>
      </c>
      <c r="G48" s="31">
        <v>2</v>
      </c>
      <c r="H48" s="31">
        <v>9</v>
      </c>
      <c r="I48" s="31">
        <v>4</v>
      </c>
      <c r="J48" s="31">
        <v>5</v>
      </c>
    </row>
    <row r="49" spans="2:10" ht="15.75" customHeight="1">
      <c r="B49" s="32" t="s">
        <v>95</v>
      </c>
      <c r="C49" s="33">
        <v>387</v>
      </c>
      <c r="D49" s="34">
        <v>756</v>
      </c>
      <c r="E49" s="33">
        <v>382</v>
      </c>
      <c r="F49" s="33">
        <v>374</v>
      </c>
      <c r="G49" s="31">
        <v>-5</v>
      </c>
      <c r="H49" s="31">
        <v>-1</v>
      </c>
      <c r="I49" s="31">
        <v>-1</v>
      </c>
      <c r="J49" s="31" t="s">
        <v>83</v>
      </c>
    </row>
    <row r="50" spans="2:10" ht="15.75" customHeight="1">
      <c r="B50" s="32" t="s">
        <v>49</v>
      </c>
      <c r="C50" s="33">
        <v>1106</v>
      </c>
      <c r="D50" s="34">
        <v>2226</v>
      </c>
      <c r="E50" s="33">
        <v>1077</v>
      </c>
      <c r="F50" s="33">
        <v>1149</v>
      </c>
      <c r="G50" s="31">
        <v>2</v>
      </c>
      <c r="H50" s="31">
        <v>1</v>
      </c>
      <c r="I50" s="31">
        <v>-1</v>
      </c>
      <c r="J50" s="31">
        <v>2</v>
      </c>
    </row>
    <row r="51" spans="2:10" ht="15.75" customHeight="1">
      <c r="B51" s="32" t="s">
        <v>8</v>
      </c>
      <c r="C51" s="33">
        <v>2484</v>
      </c>
      <c r="D51" s="34">
        <v>5816</v>
      </c>
      <c r="E51" s="33">
        <v>2951</v>
      </c>
      <c r="F51" s="33">
        <v>2865</v>
      </c>
      <c r="G51" s="31" t="s">
        <v>83</v>
      </c>
      <c r="H51" s="31">
        <v>-12</v>
      </c>
      <c r="I51" s="31">
        <v>-6</v>
      </c>
      <c r="J51" s="31">
        <v>-6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917</v>
      </c>
      <c r="D53" s="34">
        <v>1737</v>
      </c>
      <c r="E53" s="33">
        <v>859</v>
      </c>
      <c r="F53" s="33">
        <v>878</v>
      </c>
      <c r="G53" s="31">
        <v>-4</v>
      </c>
      <c r="H53" s="31">
        <v>-4</v>
      </c>
      <c r="I53" s="31">
        <v>-3</v>
      </c>
      <c r="J53" s="31">
        <v>-1</v>
      </c>
    </row>
    <row r="54" spans="2:10" ht="15.75" customHeight="1">
      <c r="B54" s="32" t="s">
        <v>105</v>
      </c>
      <c r="C54" s="33">
        <v>1396</v>
      </c>
      <c r="D54" s="34">
        <v>3082</v>
      </c>
      <c r="E54" s="33">
        <v>1520</v>
      </c>
      <c r="F54" s="33">
        <v>1562</v>
      </c>
      <c r="G54" s="31">
        <v>1</v>
      </c>
      <c r="H54" s="31">
        <v>8</v>
      </c>
      <c r="I54" s="31">
        <v>4</v>
      </c>
      <c r="J54" s="31">
        <v>4</v>
      </c>
    </row>
    <row r="55" spans="2:10" ht="14.25">
      <c r="B55" s="32" t="s">
        <v>106</v>
      </c>
      <c r="C55" s="33">
        <v>1810</v>
      </c>
      <c r="D55" s="34">
        <v>3226</v>
      </c>
      <c r="E55" s="33">
        <v>1712</v>
      </c>
      <c r="F55" s="33">
        <v>1514</v>
      </c>
      <c r="G55" s="31">
        <v>-3</v>
      </c>
      <c r="H55" s="31">
        <v>-12</v>
      </c>
      <c r="I55" s="31">
        <v>-5</v>
      </c>
      <c r="J55" s="31">
        <v>-7</v>
      </c>
    </row>
    <row r="56" spans="2:10" ht="14.25">
      <c r="B56" s="32" t="s">
        <v>107</v>
      </c>
      <c r="C56" s="33">
        <v>582</v>
      </c>
      <c r="D56" s="34">
        <v>1230</v>
      </c>
      <c r="E56" s="33">
        <v>640</v>
      </c>
      <c r="F56" s="33">
        <v>590</v>
      </c>
      <c r="G56" s="31" t="s">
        <v>83</v>
      </c>
      <c r="H56" s="31">
        <v>1</v>
      </c>
      <c r="I56" s="31">
        <v>-2</v>
      </c>
      <c r="J56" s="31">
        <v>3</v>
      </c>
    </row>
    <row r="57" spans="2:10" ht="14.25">
      <c r="B57" s="32" t="s">
        <v>108</v>
      </c>
      <c r="C57" s="33">
        <v>1029</v>
      </c>
      <c r="D57" s="34">
        <v>2283</v>
      </c>
      <c r="E57" s="33">
        <v>1205</v>
      </c>
      <c r="F57" s="33">
        <v>1078</v>
      </c>
      <c r="G57" s="31">
        <v>-1</v>
      </c>
      <c r="H57" s="31">
        <v>-3</v>
      </c>
      <c r="I57" s="31">
        <v>-4</v>
      </c>
      <c r="J57" s="31">
        <v>1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743</v>
      </c>
      <c r="D59" s="34">
        <v>1637</v>
      </c>
      <c r="E59" s="33">
        <v>862</v>
      </c>
      <c r="F59" s="33">
        <v>775</v>
      </c>
      <c r="G59" s="31">
        <v>4</v>
      </c>
      <c r="H59" s="31">
        <v>10</v>
      </c>
      <c r="I59" s="31">
        <v>7</v>
      </c>
      <c r="J59" s="31">
        <v>3</v>
      </c>
    </row>
    <row r="60" spans="2:10" ht="14.25">
      <c r="B60" s="32" t="s">
        <v>110</v>
      </c>
      <c r="C60" s="33">
        <v>645</v>
      </c>
      <c r="D60" s="34">
        <v>1493</v>
      </c>
      <c r="E60" s="33">
        <v>773</v>
      </c>
      <c r="F60" s="33">
        <v>720</v>
      </c>
      <c r="G60" s="31">
        <v>1</v>
      </c>
      <c r="H60" s="31">
        <v>-4</v>
      </c>
      <c r="I60" s="31">
        <v>-2</v>
      </c>
      <c r="J60" s="31">
        <v>-2</v>
      </c>
    </row>
    <row r="61" spans="2:10" ht="14.25">
      <c r="B61" s="32" t="s">
        <v>9</v>
      </c>
      <c r="C61" s="33">
        <v>5867</v>
      </c>
      <c r="D61" s="34">
        <v>12166</v>
      </c>
      <c r="E61" s="33">
        <v>6224</v>
      </c>
      <c r="F61" s="33">
        <v>5942</v>
      </c>
      <c r="G61" s="31">
        <v>12</v>
      </c>
      <c r="H61" s="31">
        <v>11</v>
      </c>
      <c r="I61" s="31">
        <v>9</v>
      </c>
      <c r="J61" s="31">
        <v>2</v>
      </c>
    </row>
    <row r="62" spans="2:10" ht="15.75" customHeight="1">
      <c r="B62" s="32" t="s">
        <v>111</v>
      </c>
      <c r="C62" s="33">
        <v>1278</v>
      </c>
      <c r="D62" s="34">
        <v>2465</v>
      </c>
      <c r="E62" s="33">
        <v>1155</v>
      </c>
      <c r="F62" s="33">
        <v>1310</v>
      </c>
      <c r="G62" s="31">
        <v>-5</v>
      </c>
      <c r="H62" s="31">
        <v>-13</v>
      </c>
      <c r="I62" s="31">
        <v>-6</v>
      </c>
      <c r="J62" s="31">
        <v>-7</v>
      </c>
    </row>
    <row r="63" spans="2:10" ht="14.25">
      <c r="B63" s="32" t="s">
        <v>112</v>
      </c>
      <c r="C63" s="33">
        <v>1296</v>
      </c>
      <c r="D63" s="34">
        <v>2646</v>
      </c>
      <c r="E63" s="33">
        <v>1378</v>
      </c>
      <c r="F63" s="33">
        <v>1268</v>
      </c>
      <c r="G63" s="31">
        <v>2</v>
      </c>
      <c r="H63" s="31">
        <v>12</v>
      </c>
      <c r="I63" s="31">
        <v>1</v>
      </c>
      <c r="J63" s="31">
        <v>11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1098</v>
      </c>
      <c r="D65" s="34">
        <v>2459</v>
      </c>
      <c r="E65" s="33">
        <v>1288</v>
      </c>
      <c r="F65" s="33">
        <v>1171</v>
      </c>
      <c r="G65" s="31">
        <v>-1</v>
      </c>
      <c r="H65" s="31">
        <v>-6</v>
      </c>
      <c r="I65" s="31">
        <v>-1</v>
      </c>
      <c r="J65" s="31">
        <v>-5</v>
      </c>
    </row>
    <row r="66" spans="2:10" ht="15.75" customHeight="1">
      <c r="B66" s="32" t="s">
        <v>11</v>
      </c>
      <c r="C66" s="33">
        <v>1614</v>
      </c>
      <c r="D66" s="34">
        <v>3619</v>
      </c>
      <c r="E66" s="33">
        <v>1842</v>
      </c>
      <c r="F66" s="33">
        <v>1777</v>
      </c>
      <c r="G66" s="31">
        <v>-1</v>
      </c>
      <c r="H66" s="31">
        <v>-5</v>
      </c>
      <c r="I66" s="31" t="s">
        <v>83</v>
      </c>
      <c r="J66" s="31">
        <v>-5</v>
      </c>
    </row>
    <row r="67" spans="2:10" ht="15.75" customHeight="1">
      <c r="B67" s="32" t="s">
        <v>12</v>
      </c>
      <c r="C67" s="33">
        <v>551</v>
      </c>
      <c r="D67" s="34">
        <v>1291</v>
      </c>
      <c r="E67" s="33">
        <v>664</v>
      </c>
      <c r="F67" s="33">
        <v>627</v>
      </c>
      <c r="G67" s="31">
        <v>1</v>
      </c>
      <c r="H67" s="31">
        <v>5</v>
      </c>
      <c r="I67" s="31">
        <v>2</v>
      </c>
      <c r="J67" s="31">
        <v>3</v>
      </c>
    </row>
    <row r="68" spans="2:10" ht="15.75" customHeight="1">
      <c r="B68" s="32" t="s">
        <v>13</v>
      </c>
      <c r="C68" s="33">
        <v>873</v>
      </c>
      <c r="D68" s="34">
        <v>1904</v>
      </c>
      <c r="E68" s="33">
        <v>974</v>
      </c>
      <c r="F68" s="33">
        <v>930</v>
      </c>
      <c r="G68" s="31" t="s">
        <v>83</v>
      </c>
      <c r="H68" s="31" t="s">
        <v>83</v>
      </c>
      <c r="I68" s="31">
        <v>2</v>
      </c>
      <c r="J68" s="31">
        <v>-2</v>
      </c>
    </row>
    <row r="69" spans="2:10" ht="15.75" customHeight="1">
      <c r="B69" s="32" t="s">
        <v>14</v>
      </c>
      <c r="C69" s="33">
        <v>3172</v>
      </c>
      <c r="D69" s="34">
        <v>7324</v>
      </c>
      <c r="E69" s="33">
        <v>3841</v>
      </c>
      <c r="F69" s="33">
        <v>3483</v>
      </c>
      <c r="G69" s="31">
        <v>1</v>
      </c>
      <c r="H69" s="31">
        <v>2</v>
      </c>
      <c r="I69" s="31">
        <v>1</v>
      </c>
      <c r="J69" s="31">
        <v>1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2155</v>
      </c>
      <c r="D71" s="34">
        <v>4820</v>
      </c>
      <c r="E71" s="33">
        <v>2478</v>
      </c>
      <c r="F71" s="33">
        <v>2342</v>
      </c>
      <c r="G71" s="31">
        <v>5</v>
      </c>
      <c r="H71" s="31">
        <v>-2</v>
      </c>
      <c r="I71" s="31">
        <v>1</v>
      </c>
      <c r="J71" s="31">
        <v>-3</v>
      </c>
    </row>
    <row r="72" spans="2:10" ht="15.75" customHeight="1">
      <c r="B72" s="32" t="s">
        <v>16</v>
      </c>
      <c r="C72" s="33">
        <v>1967</v>
      </c>
      <c r="D72" s="34">
        <v>4566</v>
      </c>
      <c r="E72" s="33">
        <v>2312</v>
      </c>
      <c r="F72" s="33">
        <v>2254</v>
      </c>
      <c r="G72" s="31">
        <v>2</v>
      </c>
      <c r="H72" s="31">
        <v>-5</v>
      </c>
      <c r="I72" s="31">
        <v>1</v>
      </c>
      <c r="J72" s="31">
        <v>-6</v>
      </c>
    </row>
    <row r="73" spans="2:10" ht="15.75" customHeight="1">
      <c r="B73" s="32" t="s">
        <v>17</v>
      </c>
      <c r="C73" s="33">
        <v>4094</v>
      </c>
      <c r="D73" s="34">
        <v>9110</v>
      </c>
      <c r="E73" s="33">
        <v>4687</v>
      </c>
      <c r="F73" s="33">
        <v>4423</v>
      </c>
      <c r="G73" s="31">
        <v>12</v>
      </c>
      <c r="H73" s="31">
        <v>19</v>
      </c>
      <c r="I73" s="31">
        <v>9</v>
      </c>
      <c r="J73" s="31">
        <v>10</v>
      </c>
    </row>
    <row r="74" spans="2:10" ht="15.75" customHeight="1">
      <c r="B74" s="32" t="s">
        <v>103</v>
      </c>
      <c r="C74" s="33">
        <v>813</v>
      </c>
      <c r="D74" s="34">
        <v>1711</v>
      </c>
      <c r="E74" s="33">
        <v>900</v>
      </c>
      <c r="F74" s="33">
        <v>811</v>
      </c>
      <c r="G74" s="31">
        <v>3</v>
      </c>
      <c r="H74" s="31">
        <v>1</v>
      </c>
      <c r="I74" s="31">
        <v>1</v>
      </c>
      <c r="J74" s="31" t="s">
        <v>83</v>
      </c>
    </row>
    <row r="75" spans="2:10" ht="15.75" customHeight="1">
      <c r="B75" s="32" t="s">
        <v>50</v>
      </c>
      <c r="C75" s="33">
        <v>990</v>
      </c>
      <c r="D75" s="34">
        <v>1904</v>
      </c>
      <c r="E75" s="33">
        <v>1043</v>
      </c>
      <c r="F75" s="31">
        <v>861</v>
      </c>
      <c r="G75" s="31">
        <v>-4</v>
      </c>
      <c r="H75" s="31">
        <v>-6</v>
      </c>
      <c r="I75" s="31">
        <v>-4</v>
      </c>
      <c r="J75" s="31">
        <v>-2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394</v>
      </c>
      <c r="D78" s="34">
        <v>905</v>
      </c>
      <c r="E78" s="33">
        <v>475</v>
      </c>
      <c r="F78" s="33">
        <v>430</v>
      </c>
      <c r="G78" s="31">
        <v>3</v>
      </c>
      <c r="H78" s="31">
        <v>6</v>
      </c>
      <c r="I78" s="31">
        <v>3</v>
      </c>
      <c r="J78" s="31">
        <v>3</v>
      </c>
    </row>
    <row r="79" spans="2:10" ht="15.75" customHeight="1">
      <c r="B79" s="32" t="s">
        <v>53</v>
      </c>
      <c r="C79" s="33">
        <v>635</v>
      </c>
      <c r="D79" s="34">
        <v>1457</v>
      </c>
      <c r="E79" s="31">
        <v>731</v>
      </c>
      <c r="F79" s="31">
        <v>726</v>
      </c>
      <c r="G79" s="31">
        <v>-1</v>
      </c>
      <c r="H79" s="31">
        <v>-5</v>
      </c>
      <c r="I79" s="31">
        <v>-2</v>
      </c>
      <c r="J79" s="31">
        <v>-3</v>
      </c>
    </row>
    <row r="80" spans="2:10" ht="15.75" customHeight="1">
      <c r="B80" s="32" t="s">
        <v>54</v>
      </c>
      <c r="C80" s="33">
        <v>495</v>
      </c>
      <c r="D80" s="34">
        <v>965</v>
      </c>
      <c r="E80" s="33">
        <v>527</v>
      </c>
      <c r="F80" s="33">
        <v>438</v>
      </c>
      <c r="G80" s="31">
        <v>3</v>
      </c>
      <c r="H80" s="31">
        <v>3</v>
      </c>
      <c r="I80" s="31">
        <v>2</v>
      </c>
      <c r="J80" s="31">
        <v>1</v>
      </c>
    </row>
    <row r="81" spans="2:10" ht="15.75" customHeight="1">
      <c r="B81" s="32" t="s">
        <v>96</v>
      </c>
      <c r="C81" s="33">
        <v>1008</v>
      </c>
      <c r="D81" s="34">
        <v>2341</v>
      </c>
      <c r="E81" s="33">
        <v>1171</v>
      </c>
      <c r="F81" s="33">
        <v>1170</v>
      </c>
      <c r="G81" s="31">
        <v>4</v>
      </c>
      <c r="H81" s="31">
        <v>11</v>
      </c>
      <c r="I81" s="31">
        <v>5</v>
      </c>
      <c r="J81" s="31">
        <v>6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652</v>
      </c>
      <c r="D83" s="40">
        <v>1446</v>
      </c>
      <c r="E83" s="39">
        <v>724</v>
      </c>
      <c r="F83" s="39">
        <v>722</v>
      </c>
      <c r="G83" s="31">
        <v>-3</v>
      </c>
      <c r="H83" s="31">
        <v>-5</v>
      </c>
      <c r="I83" s="31">
        <v>-1</v>
      </c>
      <c r="J83" s="31">
        <v>-4</v>
      </c>
    </row>
    <row r="84" spans="2:10" ht="15.75" customHeight="1">
      <c r="B84" s="32" t="s">
        <v>56</v>
      </c>
      <c r="C84" s="31">
        <v>663</v>
      </c>
      <c r="D84" s="34">
        <v>1417</v>
      </c>
      <c r="E84" s="31">
        <v>703</v>
      </c>
      <c r="F84" s="31">
        <v>714</v>
      </c>
      <c r="G84" s="31">
        <v>-3</v>
      </c>
      <c r="H84" s="31">
        <v>-11</v>
      </c>
      <c r="I84" s="31">
        <v>-6</v>
      </c>
      <c r="J84" s="31">
        <v>-5</v>
      </c>
    </row>
    <row r="85" spans="2:10" ht="15.75" customHeight="1">
      <c r="B85" s="32" t="s">
        <v>97</v>
      </c>
      <c r="C85" s="33">
        <v>92</v>
      </c>
      <c r="D85" s="34">
        <v>168</v>
      </c>
      <c r="E85" s="33">
        <v>90</v>
      </c>
      <c r="F85" s="33">
        <v>78</v>
      </c>
      <c r="G85" s="31">
        <v>1</v>
      </c>
      <c r="H85" s="31">
        <v>-2</v>
      </c>
      <c r="I85" s="31">
        <v>-1</v>
      </c>
      <c r="J85" s="31">
        <v>-1</v>
      </c>
    </row>
    <row r="86" spans="2:10" ht="15.75" customHeight="1">
      <c r="B86" s="32" t="s">
        <v>57</v>
      </c>
      <c r="C86" s="33">
        <v>706</v>
      </c>
      <c r="D86" s="34">
        <v>1504</v>
      </c>
      <c r="E86" s="33">
        <v>765</v>
      </c>
      <c r="F86" s="33">
        <v>739</v>
      </c>
      <c r="G86" s="31">
        <v>10</v>
      </c>
      <c r="H86" s="31">
        <v>11</v>
      </c>
      <c r="I86" s="31">
        <v>8</v>
      </c>
      <c r="J86" s="31">
        <v>3</v>
      </c>
    </row>
    <row r="87" spans="2:10" ht="15.75" customHeight="1">
      <c r="B87" s="32" t="s">
        <v>58</v>
      </c>
      <c r="C87" s="33">
        <v>722</v>
      </c>
      <c r="D87" s="34">
        <v>1357</v>
      </c>
      <c r="E87" s="33">
        <v>640</v>
      </c>
      <c r="F87" s="33">
        <v>717</v>
      </c>
      <c r="G87" s="31">
        <v>2</v>
      </c>
      <c r="H87" s="31">
        <v>1</v>
      </c>
      <c r="I87" s="31" t="s">
        <v>83</v>
      </c>
      <c r="J87" s="31">
        <v>1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661</v>
      </c>
      <c r="D89" s="34">
        <v>1317</v>
      </c>
      <c r="E89" s="33">
        <v>655</v>
      </c>
      <c r="F89" s="33">
        <v>662</v>
      </c>
      <c r="G89" s="31">
        <v>-4</v>
      </c>
      <c r="H89" s="31">
        <v>-12</v>
      </c>
      <c r="I89" s="31">
        <v>-6</v>
      </c>
      <c r="J89" s="31">
        <v>-6</v>
      </c>
    </row>
    <row r="90" spans="2:10" ht="15.75" customHeight="1">
      <c r="B90" s="32" t="s">
        <v>60</v>
      </c>
      <c r="C90" s="33">
        <v>917</v>
      </c>
      <c r="D90" s="34">
        <v>1992</v>
      </c>
      <c r="E90" s="33">
        <v>1021</v>
      </c>
      <c r="F90" s="33">
        <v>971</v>
      </c>
      <c r="G90" s="31">
        <v>-5</v>
      </c>
      <c r="H90" s="31">
        <v>1</v>
      </c>
      <c r="I90" s="31">
        <v>-2</v>
      </c>
      <c r="J90" s="31">
        <v>3</v>
      </c>
    </row>
    <row r="91" spans="2:10" ht="15.75" customHeight="1">
      <c r="B91" s="32" t="s">
        <v>61</v>
      </c>
      <c r="C91" s="33">
        <v>1066</v>
      </c>
      <c r="D91" s="34">
        <v>2169</v>
      </c>
      <c r="E91" s="33">
        <v>1085</v>
      </c>
      <c r="F91" s="33">
        <v>1084</v>
      </c>
      <c r="G91" s="31">
        <v>4</v>
      </c>
      <c r="H91" s="31">
        <v>6</v>
      </c>
      <c r="I91" s="31" t="s">
        <v>83</v>
      </c>
      <c r="J91" s="31">
        <v>6</v>
      </c>
    </row>
    <row r="92" spans="2:10" ht="15.75" customHeight="1">
      <c r="B92" s="32" t="s">
        <v>18</v>
      </c>
      <c r="C92" s="37">
        <v>4014</v>
      </c>
      <c r="D92" s="34">
        <v>8373</v>
      </c>
      <c r="E92" s="33">
        <v>4274</v>
      </c>
      <c r="F92" s="33">
        <v>4099</v>
      </c>
      <c r="G92" s="31">
        <v>9</v>
      </c>
      <c r="H92" s="31">
        <v>4</v>
      </c>
      <c r="I92" s="31">
        <v>8</v>
      </c>
      <c r="J92" s="31">
        <v>-4</v>
      </c>
    </row>
    <row r="93" spans="2:10" ht="15.75" customHeight="1">
      <c r="B93" s="32" t="s">
        <v>115</v>
      </c>
      <c r="C93" s="37">
        <v>584</v>
      </c>
      <c r="D93" s="34">
        <v>1601</v>
      </c>
      <c r="E93" s="33">
        <v>791</v>
      </c>
      <c r="F93" s="33">
        <v>810</v>
      </c>
      <c r="G93" s="31">
        <v>1</v>
      </c>
      <c r="H93" s="31">
        <v>-3</v>
      </c>
      <c r="I93" s="31">
        <v>-5</v>
      </c>
      <c r="J93" s="31">
        <v>2</v>
      </c>
    </row>
    <row r="94" spans="2:10" ht="15.75" customHeight="1">
      <c r="B94" s="35"/>
      <c r="C94" s="36"/>
      <c r="D94" s="30"/>
      <c r="E94" s="36"/>
      <c r="F94" s="36"/>
      <c r="G94" s="30"/>
      <c r="H94" s="30"/>
      <c r="I94" s="30"/>
      <c r="J94" s="30"/>
    </row>
    <row r="95" spans="2:10" ht="15.75" customHeight="1">
      <c r="B95" s="41" t="s">
        <v>116</v>
      </c>
      <c r="C95" s="31">
        <v>875</v>
      </c>
      <c r="D95" s="34">
        <v>2167</v>
      </c>
      <c r="E95" s="34">
        <v>1080</v>
      </c>
      <c r="F95" s="34">
        <v>1087</v>
      </c>
      <c r="G95" s="31">
        <v>1</v>
      </c>
      <c r="H95" s="31" t="s">
        <v>83</v>
      </c>
      <c r="I95" s="31">
        <v>-1</v>
      </c>
      <c r="J95" s="31">
        <v>1</v>
      </c>
    </row>
    <row r="96" spans="2:10" ht="15.75" customHeight="1">
      <c r="B96" s="41" t="s">
        <v>117</v>
      </c>
      <c r="C96" s="31">
        <v>630</v>
      </c>
      <c r="D96" s="34">
        <v>1635</v>
      </c>
      <c r="E96" s="34">
        <v>814</v>
      </c>
      <c r="F96" s="34">
        <v>821</v>
      </c>
      <c r="G96" s="31">
        <v>-1</v>
      </c>
      <c r="H96" s="31">
        <v>-5</v>
      </c>
      <c r="I96" s="31">
        <v>-1</v>
      </c>
      <c r="J96" s="31">
        <v>-4</v>
      </c>
    </row>
    <row r="97" spans="2:10" ht="15.75" customHeight="1">
      <c r="B97" s="41" t="s">
        <v>118</v>
      </c>
      <c r="C97" s="31">
        <v>461</v>
      </c>
      <c r="D97" s="34">
        <v>1221</v>
      </c>
      <c r="E97" s="34">
        <v>639</v>
      </c>
      <c r="F97" s="34">
        <v>582</v>
      </c>
      <c r="G97" s="31">
        <v>1</v>
      </c>
      <c r="H97" s="31">
        <v>-3</v>
      </c>
      <c r="I97" s="31">
        <v>-2</v>
      </c>
      <c r="J97" s="31">
        <v>-1</v>
      </c>
    </row>
    <row r="98" spans="2:10" ht="15.75" customHeight="1">
      <c r="B98" s="41" t="s">
        <v>119</v>
      </c>
      <c r="C98" s="31">
        <v>818</v>
      </c>
      <c r="D98" s="34">
        <v>2128</v>
      </c>
      <c r="E98" s="34">
        <v>1056</v>
      </c>
      <c r="F98" s="34">
        <v>1072</v>
      </c>
      <c r="G98" s="31">
        <v>-2</v>
      </c>
      <c r="H98" s="31">
        <v>-1</v>
      </c>
      <c r="I98" s="31">
        <v>2</v>
      </c>
      <c r="J98" s="31">
        <v>-3</v>
      </c>
    </row>
    <row r="99" spans="2:10" ht="15.75" customHeight="1">
      <c r="B99" s="41" t="s">
        <v>120</v>
      </c>
      <c r="C99" s="31">
        <v>520</v>
      </c>
      <c r="D99" s="34">
        <v>1399</v>
      </c>
      <c r="E99" s="34">
        <v>727</v>
      </c>
      <c r="F99" s="34">
        <v>672</v>
      </c>
      <c r="G99" s="31">
        <v>1</v>
      </c>
      <c r="H99" s="31">
        <v>-1</v>
      </c>
      <c r="I99" s="31">
        <v>-1</v>
      </c>
      <c r="J99" s="31" t="s">
        <v>83</v>
      </c>
    </row>
    <row r="100" spans="2:10" ht="15.75" customHeight="1">
      <c r="B100" s="35"/>
      <c r="C100" s="36"/>
      <c r="D100" s="30"/>
      <c r="E100" s="36"/>
      <c r="F100" s="36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445</v>
      </c>
      <c r="D101" s="34">
        <v>1204</v>
      </c>
      <c r="E101" s="34">
        <v>608</v>
      </c>
      <c r="F101" s="34">
        <v>596</v>
      </c>
      <c r="G101" s="31">
        <v>1</v>
      </c>
      <c r="H101" s="31">
        <v>5</v>
      </c>
      <c r="I101" s="31">
        <v>2</v>
      </c>
      <c r="J101" s="31">
        <v>3</v>
      </c>
    </row>
    <row r="102" spans="2:10" ht="15.75" customHeight="1">
      <c r="B102" s="41" t="s">
        <v>122</v>
      </c>
      <c r="C102" s="31">
        <v>1688</v>
      </c>
      <c r="D102" s="34">
        <v>3350</v>
      </c>
      <c r="E102" s="34">
        <v>1656</v>
      </c>
      <c r="F102" s="34">
        <v>1694</v>
      </c>
      <c r="G102" s="31">
        <v>2</v>
      </c>
      <c r="H102" s="31">
        <v>-4</v>
      </c>
      <c r="I102" s="31">
        <v>-2</v>
      </c>
      <c r="J102" s="31">
        <v>-2</v>
      </c>
    </row>
    <row r="103" spans="2:10" ht="15.75" customHeight="1">
      <c r="B103" s="41" t="s">
        <v>123</v>
      </c>
      <c r="C103" s="31">
        <v>443</v>
      </c>
      <c r="D103" s="34">
        <v>1006</v>
      </c>
      <c r="E103" s="34">
        <v>494</v>
      </c>
      <c r="F103" s="34">
        <v>512</v>
      </c>
      <c r="G103" s="31">
        <v>8</v>
      </c>
      <c r="H103" s="31">
        <v>13</v>
      </c>
      <c r="I103" s="31">
        <v>7</v>
      </c>
      <c r="J103" s="31">
        <v>6</v>
      </c>
    </row>
    <row r="104" spans="2:10" ht="15.75" customHeight="1">
      <c r="B104" s="41" t="s">
        <v>124</v>
      </c>
      <c r="C104" s="31">
        <v>776</v>
      </c>
      <c r="D104" s="34">
        <v>1832</v>
      </c>
      <c r="E104" s="34">
        <v>942</v>
      </c>
      <c r="F104" s="34">
        <v>890</v>
      </c>
      <c r="G104" s="31">
        <v>-2</v>
      </c>
      <c r="H104" s="31">
        <v>-2</v>
      </c>
      <c r="I104" s="31" t="s">
        <v>83</v>
      </c>
      <c r="J104" s="31">
        <v>-2</v>
      </c>
    </row>
    <row r="105" spans="2:10" ht="15.75" customHeight="1">
      <c r="B105" s="41" t="s">
        <v>125</v>
      </c>
      <c r="C105" s="31">
        <v>696</v>
      </c>
      <c r="D105" s="34">
        <v>1755</v>
      </c>
      <c r="E105" s="34">
        <v>876</v>
      </c>
      <c r="F105" s="34">
        <v>879</v>
      </c>
      <c r="G105" s="31">
        <v>8</v>
      </c>
      <c r="H105" s="31">
        <v>13</v>
      </c>
      <c r="I105" s="31">
        <v>7</v>
      </c>
      <c r="J105" s="31">
        <v>6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1942</v>
      </c>
      <c r="D107" s="34">
        <v>4331</v>
      </c>
      <c r="E107" s="33">
        <v>2179</v>
      </c>
      <c r="F107" s="33">
        <v>2152</v>
      </c>
      <c r="G107" s="31">
        <v>12</v>
      </c>
      <c r="H107" s="31">
        <v>3</v>
      </c>
      <c r="I107" s="31">
        <v>-2</v>
      </c>
      <c r="J107" s="31">
        <v>5</v>
      </c>
    </row>
    <row r="108" spans="2:10" ht="15.75" customHeight="1">
      <c r="B108" s="32" t="s">
        <v>20</v>
      </c>
      <c r="C108" s="37">
        <v>50</v>
      </c>
      <c r="D108" s="34">
        <v>108</v>
      </c>
      <c r="E108" s="33">
        <v>60</v>
      </c>
      <c r="F108" s="33">
        <v>48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131</v>
      </c>
    </row>
    <row r="110" spans="2:10" s="10" customFormat="1" ht="15.75" customHeight="1">
      <c r="B110" s="32" t="s">
        <v>62</v>
      </c>
      <c r="C110" s="37">
        <v>495</v>
      </c>
      <c r="D110" s="34">
        <v>1259</v>
      </c>
      <c r="E110" s="33">
        <v>643</v>
      </c>
      <c r="F110" s="33">
        <v>616</v>
      </c>
      <c r="G110" s="31">
        <v>1</v>
      </c>
      <c r="H110" s="31">
        <v>-4</v>
      </c>
      <c r="I110" s="31">
        <v>-2</v>
      </c>
      <c r="J110" s="31">
        <v>-2</v>
      </c>
    </row>
    <row r="111" spans="2:10" ht="15.75" customHeight="1">
      <c r="B111" s="32" t="s">
        <v>63</v>
      </c>
      <c r="C111" s="37">
        <v>679</v>
      </c>
      <c r="D111" s="34">
        <v>1549</v>
      </c>
      <c r="E111" s="33">
        <v>822</v>
      </c>
      <c r="F111" s="33">
        <v>727</v>
      </c>
      <c r="G111" s="31" t="s">
        <v>83</v>
      </c>
      <c r="H111" s="31" t="s">
        <v>83</v>
      </c>
      <c r="I111" s="31">
        <v>-1</v>
      </c>
      <c r="J111" s="31">
        <v>1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650</v>
      </c>
      <c r="D113" s="34">
        <v>1553</v>
      </c>
      <c r="E113" s="31">
        <v>760</v>
      </c>
      <c r="F113" s="31">
        <v>793</v>
      </c>
      <c r="G113" s="31">
        <v>-1</v>
      </c>
      <c r="H113" s="31">
        <v>-5</v>
      </c>
      <c r="I113" s="31">
        <v>-2</v>
      </c>
      <c r="J113" s="31">
        <v>-3</v>
      </c>
    </row>
    <row r="114" spans="2:10" ht="15.75" customHeight="1">
      <c r="B114" s="32" t="s">
        <v>65</v>
      </c>
      <c r="C114" s="37">
        <v>983</v>
      </c>
      <c r="D114" s="34">
        <v>2363</v>
      </c>
      <c r="E114" s="33">
        <v>1203</v>
      </c>
      <c r="F114" s="33">
        <v>1160</v>
      </c>
      <c r="G114" s="31">
        <v>2</v>
      </c>
      <c r="H114" s="31">
        <v>4</v>
      </c>
      <c r="I114" s="31">
        <v>1</v>
      </c>
      <c r="J114" s="31">
        <v>3</v>
      </c>
    </row>
    <row r="115" spans="2:10" ht="14.25">
      <c r="B115" s="32" t="s">
        <v>66</v>
      </c>
      <c r="C115" s="37">
        <v>1273</v>
      </c>
      <c r="D115" s="34">
        <v>3132</v>
      </c>
      <c r="E115" s="33">
        <v>1601</v>
      </c>
      <c r="F115" s="33">
        <v>1531</v>
      </c>
      <c r="G115" s="31">
        <v>-4</v>
      </c>
      <c r="H115" s="31">
        <v>-13</v>
      </c>
      <c r="I115" s="31">
        <v>-8</v>
      </c>
      <c r="J115" s="31">
        <v>-5</v>
      </c>
    </row>
    <row r="116" spans="2:10" ht="15.75" customHeight="1">
      <c r="B116" s="32" t="s">
        <v>67</v>
      </c>
      <c r="C116" s="37">
        <v>1514</v>
      </c>
      <c r="D116" s="34">
        <v>3682</v>
      </c>
      <c r="E116" s="33">
        <v>1869</v>
      </c>
      <c r="F116" s="33">
        <v>1813</v>
      </c>
      <c r="G116" s="31">
        <v>4</v>
      </c>
      <c r="H116" s="31">
        <v>2</v>
      </c>
      <c r="I116" s="31">
        <v>2</v>
      </c>
      <c r="J116" s="31" t="s">
        <v>83</v>
      </c>
    </row>
    <row r="117" spans="2:10" ht="15.75" customHeight="1">
      <c r="B117" s="32" t="s">
        <v>68</v>
      </c>
      <c r="C117" s="37">
        <v>1286</v>
      </c>
      <c r="D117" s="34">
        <v>3146</v>
      </c>
      <c r="E117" s="33">
        <v>1600</v>
      </c>
      <c r="F117" s="33">
        <v>1546</v>
      </c>
      <c r="G117" s="31">
        <v>5</v>
      </c>
      <c r="H117" s="31">
        <v>6</v>
      </c>
      <c r="I117" s="31">
        <v>3</v>
      </c>
      <c r="J117" s="31">
        <v>3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859</v>
      </c>
      <c r="D119" s="34">
        <v>1722</v>
      </c>
      <c r="E119" s="33">
        <v>904</v>
      </c>
      <c r="F119" s="33">
        <v>818</v>
      </c>
      <c r="G119" s="31">
        <v>3</v>
      </c>
      <c r="H119" s="31">
        <v>3</v>
      </c>
      <c r="I119" s="31" t="s">
        <v>83</v>
      </c>
      <c r="J119" s="31">
        <v>3</v>
      </c>
    </row>
    <row r="120" spans="2:10" ht="15.75" customHeight="1">
      <c r="B120" s="32" t="s">
        <v>99</v>
      </c>
      <c r="C120" s="37">
        <v>87</v>
      </c>
      <c r="D120" s="34">
        <v>149</v>
      </c>
      <c r="E120" s="33">
        <v>94</v>
      </c>
      <c r="F120" s="33">
        <v>55</v>
      </c>
      <c r="G120" s="31">
        <v>3</v>
      </c>
      <c r="H120" s="31">
        <v>5</v>
      </c>
      <c r="I120" s="31">
        <v>3</v>
      </c>
      <c r="J120" s="31">
        <v>2</v>
      </c>
    </row>
    <row r="121" spans="2:10" ht="15.75" customHeight="1">
      <c r="B121" s="32" t="s">
        <v>69</v>
      </c>
      <c r="C121" s="37">
        <v>724</v>
      </c>
      <c r="D121" s="34">
        <v>1742</v>
      </c>
      <c r="E121" s="33">
        <v>883</v>
      </c>
      <c r="F121" s="33">
        <v>859</v>
      </c>
      <c r="G121" s="31">
        <v>-1</v>
      </c>
      <c r="H121" s="31">
        <v>1</v>
      </c>
      <c r="I121" s="31" t="s">
        <v>83</v>
      </c>
      <c r="J121" s="31">
        <v>1</v>
      </c>
    </row>
    <row r="122" spans="2:10" ht="15.75" customHeight="1">
      <c r="B122" s="32" t="s">
        <v>70</v>
      </c>
      <c r="C122" s="37">
        <v>710</v>
      </c>
      <c r="D122" s="34">
        <v>1608</v>
      </c>
      <c r="E122" s="33">
        <v>810</v>
      </c>
      <c r="F122" s="33">
        <v>798</v>
      </c>
      <c r="G122" s="31">
        <v>3</v>
      </c>
      <c r="H122" s="31">
        <v>5</v>
      </c>
      <c r="I122" s="31">
        <v>4</v>
      </c>
      <c r="J122" s="31">
        <v>1</v>
      </c>
    </row>
    <row r="123" spans="2:10" ht="15.75" customHeight="1">
      <c r="B123" s="32" t="s">
        <v>71</v>
      </c>
      <c r="C123" s="37">
        <v>1017</v>
      </c>
      <c r="D123" s="34">
        <v>2401</v>
      </c>
      <c r="E123" s="33">
        <v>1249</v>
      </c>
      <c r="F123" s="33">
        <v>1152</v>
      </c>
      <c r="G123" s="31">
        <v>3</v>
      </c>
      <c r="H123" s="31">
        <v>-1</v>
      </c>
      <c r="I123" s="31">
        <v>-4</v>
      </c>
      <c r="J123" s="31">
        <v>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519</v>
      </c>
      <c r="D125" s="34">
        <v>1196</v>
      </c>
      <c r="E125" s="33">
        <v>617</v>
      </c>
      <c r="F125" s="33">
        <v>579</v>
      </c>
      <c r="G125" s="31" t="s">
        <v>83</v>
      </c>
      <c r="H125" s="31">
        <v>2</v>
      </c>
      <c r="I125" s="31" t="s">
        <v>83</v>
      </c>
      <c r="J125" s="31">
        <v>2</v>
      </c>
    </row>
    <row r="126" spans="2:10" ht="15.75" customHeight="1">
      <c r="B126" s="32" t="s">
        <v>73</v>
      </c>
      <c r="C126" s="37">
        <v>639</v>
      </c>
      <c r="D126" s="34">
        <v>1409</v>
      </c>
      <c r="E126" s="33">
        <v>760</v>
      </c>
      <c r="F126" s="33">
        <v>649</v>
      </c>
      <c r="G126" s="31">
        <v>5</v>
      </c>
      <c r="H126" s="31">
        <v>5</v>
      </c>
      <c r="I126" s="31">
        <v>2</v>
      </c>
      <c r="J126" s="31">
        <v>3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1125</v>
      </c>
      <c r="D128" s="34">
        <v>2543</v>
      </c>
      <c r="E128" s="33">
        <v>1266</v>
      </c>
      <c r="F128" s="33">
        <v>1277</v>
      </c>
      <c r="G128" s="31">
        <v>-6</v>
      </c>
      <c r="H128" s="31">
        <v>-10</v>
      </c>
      <c r="I128" s="31">
        <v>-6</v>
      </c>
      <c r="J128" s="31">
        <v>-4</v>
      </c>
    </row>
    <row r="129" spans="2:10" ht="15.75" customHeight="1">
      <c r="B129" s="32" t="s">
        <v>74</v>
      </c>
      <c r="C129" s="37">
        <v>235</v>
      </c>
      <c r="D129" s="34">
        <v>588</v>
      </c>
      <c r="E129" s="33">
        <v>302</v>
      </c>
      <c r="F129" s="33">
        <v>286</v>
      </c>
      <c r="G129" s="31" t="s">
        <v>83</v>
      </c>
      <c r="H129" s="31">
        <v>2</v>
      </c>
      <c r="I129" s="31">
        <v>1</v>
      </c>
      <c r="J129" s="31">
        <v>1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775</v>
      </c>
      <c r="D131" s="34">
        <v>1585</v>
      </c>
      <c r="E131" s="31">
        <v>783</v>
      </c>
      <c r="F131" s="31">
        <v>802</v>
      </c>
      <c r="G131" s="31">
        <v>-1</v>
      </c>
      <c r="H131" s="31">
        <v>-5</v>
      </c>
      <c r="I131" s="31">
        <v>-2</v>
      </c>
      <c r="J131" s="31">
        <v>-3</v>
      </c>
    </row>
    <row r="132" spans="2:10" ht="15.75" customHeight="1">
      <c r="B132" s="32" t="s">
        <v>76</v>
      </c>
      <c r="C132" s="37">
        <v>859</v>
      </c>
      <c r="D132" s="34">
        <v>1901</v>
      </c>
      <c r="E132" s="33">
        <v>951</v>
      </c>
      <c r="F132" s="33">
        <v>950</v>
      </c>
      <c r="G132" s="31">
        <v>6</v>
      </c>
      <c r="H132" s="31">
        <v>9</v>
      </c>
      <c r="I132" s="31">
        <v>3</v>
      </c>
      <c r="J132" s="31">
        <v>6</v>
      </c>
    </row>
    <row r="133" spans="2:10" ht="15.75" customHeight="1">
      <c r="B133" s="32" t="s">
        <v>23</v>
      </c>
      <c r="C133" s="37">
        <v>1386</v>
      </c>
      <c r="D133" s="34">
        <v>3196</v>
      </c>
      <c r="E133" s="33">
        <v>1648</v>
      </c>
      <c r="F133" s="33">
        <v>1548</v>
      </c>
      <c r="G133" s="31">
        <v>3</v>
      </c>
      <c r="H133" s="31">
        <v>7</v>
      </c>
      <c r="I133" s="31">
        <v>2</v>
      </c>
      <c r="J133" s="31">
        <v>5</v>
      </c>
    </row>
    <row r="134" spans="2:10" ht="15.75" customHeight="1">
      <c r="B134" s="32" t="s">
        <v>101</v>
      </c>
      <c r="C134" s="37">
        <v>639</v>
      </c>
      <c r="D134" s="34">
        <v>1512</v>
      </c>
      <c r="E134" s="33">
        <v>783</v>
      </c>
      <c r="F134" s="33">
        <v>729</v>
      </c>
      <c r="G134" s="31" t="s">
        <v>83</v>
      </c>
      <c r="H134" s="31">
        <v>-5</v>
      </c>
      <c r="I134" s="31" t="s">
        <v>83</v>
      </c>
      <c r="J134" s="31">
        <v>-5</v>
      </c>
    </row>
    <row r="135" spans="2:10" ht="15.75" customHeight="1">
      <c r="B135" s="32" t="s">
        <v>77</v>
      </c>
      <c r="C135" s="37">
        <v>730</v>
      </c>
      <c r="D135" s="34">
        <v>1684</v>
      </c>
      <c r="E135" s="33">
        <v>904</v>
      </c>
      <c r="F135" s="33">
        <v>780</v>
      </c>
      <c r="G135" s="31">
        <v>-2</v>
      </c>
      <c r="H135" s="31">
        <v>2</v>
      </c>
      <c r="I135" s="31">
        <v>-1</v>
      </c>
      <c r="J135" s="31">
        <v>3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870</v>
      </c>
      <c r="D138" s="34">
        <v>1898</v>
      </c>
      <c r="E138" s="33">
        <v>936</v>
      </c>
      <c r="F138" s="33">
        <v>962</v>
      </c>
      <c r="G138" s="31">
        <v>1</v>
      </c>
      <c r="H138" s="31">
        <v>-1</v>
      </c>
      <c r="I138" s="31">
        <v>-3</v>
      </c>
      <c r="J138" s="31">
        <v>2</v>
      </c>
    </row>
    <row r="139" spans="2:10" ht="15.75" customHeight="1">
      <c r="B139" s="32" t="s">
        <v>78</v>
      </c>
      <c r="C139" s="37">
        <v>867</v>
      </c>
      <c r="D139" s="34">
        <v>2016</v>
      </c>
      <c r="E139" s="33">
        <v>1058</v>
      </c>
      <c r="F139" s="33">
        <v>958</v>
      </c>
      <c r="G139" s="31">
        <v>-3</v>
      </c>
      <c r="H139" s="31">
        <v>-6</v>
      </c>
      <c r="I139" s="31">
        <v>-5</v>
      </c>
      <c r="J139" s="31">
        <v>-1</v>
      </c>
    </row>
    <row r="140" spans="2:10" ht="15.75" customHeight="1">
      <c r="B140" s="32" t="s">
        <v>79</v>
      </c>
      <c r="C140" s="37">
        <v>1055</v>
      </c>
      <c r="D140" s="34">
        <v>2288</v>
      </c>
      <c r="E140" s="33">
        <v>1175</v>
      </c>
      <c r="F140" s="33">
        <v>1113</v>
      </c>
      <c r="G140" s="31">
        <v>5</v>
      </c>
      <c r="H140" s="31">
        <v>7</v>
      </c>
      <c r="I140" s="31">
        <v>4</v>
      </c>
      <c r="J140" s="31">
        <v>3</v>
      </c>
    </row>
    <row r="141" spans="2:10" ht="15.75" customHeight="1">
      <c r="B141" s="32" t="s">
        <v>102</v>
      </c>
      <c r="C141" s="37">
        <v>538</v>
      </c>
      <c r="D141" s="34">
        <v>1366</v>
      </c>
      <c r="E141" s="33">
        <v>671</v>
      </c>
      <c r="F141" s="33">
        <v>695</v>
      </c>
      <c r="G141" s="31">
        <v>3</v>
      </c>
      <c r="H141" s="31">
        <v>9</v>
      </c>
      <c r="I141" s="31">
        <v>7</v>
      </c>
      <c r="J141" s="31">
        <v>2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587</v>
      </c>
      <c r="D143" s="34">
        <v>1824</v>
      </c>
      <c r="E143" s="33">
        <v>915</v>
      </c>
      <c r="F143" s="33">
        <v>909</v>
      </c>
      <c r="G143" s="31">
        <v>3</v>
      </c>
      <c r="H143" s="31">
        <v>10</v>
      </c>
      <c r="I143" s="31">
        <v>6</v>
      </c>
      <c r="J143" s="31">
        <v>4</v>
      </c>
    </row>
    <row r="144" spans="2:10" ht="15.75" customHeight="1">
      <c r="B144" s="32" t="s">
        <v>81</v>
      </c>
      <c r="C144" s="33">
        <v>339</v>
      </c>
      <c r="D144" s="34">
        <v>748</v>
      </c>
      <c r="E144" s="33">
        <v>378</v>
      </c>
      <c r="F144" s="33">
        <v>370</v>
      </c>
      <c r="G144" s="31">
        <v>4</v>
      </c>
      <c r="H144" s="31">
        <v>6</v>
      </c>
      <c r="I144" s="31">
        <v>3</v>
      </c>
      <c r="J144" s="31">
        <v>3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48693</v>
      </c>
      <c r="D147" s="34">
        <v>106091</v>
      </c>
      <c r="E147" s="33">
        <v>54024</v>
      </c>
      <c r="F147" s="33">
        <v>52067</v>
      </c>
      <c r="G147" s="31">
        <v>64</v>
      </c>
      <c r="H147" s="31">
        <v>45</v>
      </c>
      <c r="I147" s="31">
        <v>21</v>
      </c>
      <c r="J147" s="31">
        <v>24</v>
      </c>
    </row>
    <row r="148" spans="2:10" ht="15.75" customHeight="1">
      <c r="B148" s="32" t="s">
        <v>25</v>
      </c>
      <c r="C148" s="33">
        <v>26993</v>
      </c>
      <c r="D148" s="34">
        <v>57948</v>
      </c>
      <c r="E148" s="33">
        <v>29727</v>
      </c>
      <c r="F148" s="33">
        <v>28221</v>
      </c>
      <c r="G148" s="31">
        <v>14</v>
      </c>
      <c r="H148" s="31">
        <v>-5</v>
      </c>
      <c r="I148" s="31">
        <v>5</v>
      </c>
      <c r="J148" s="31">
        <v>-10</v>
      </c>
    </row>
    <row r="149" spans="2:10" ht="15.75" customHeight="1">
      <c r="B149" s="32" t="s">
        <v>27</v>
      </c>
      <c r="C149" s="33">
        <v>18989</v>
      </c>
      <c r="D149" s="34">
        <v>39347</v>
      </c>
      <c r="E149" s="33">
        <v>19692</v>
      </c>
      <c r="F149" s="33">
        <v>19655</v>
      </c>
      <c r="G149" s="31">
        <v>30</v>
      </c>
      <c r="H149" s="31">
        <v>51</v>
      </c>
      <c r="I149" s="31">
        <v>22</v>
      </c>
      <c r="J149" s="31">
        <v>29</v>
      </c>
    </row>
    <row r="150" spans="2:10" ht="15.75" customHeight="1">
      <c r="B150" s="32" t="s">
        <v>28</v>
      </c>
      <c r="C150" s="33">
        <v>19520</v>
      </c>
      <c r="D150" s="34">
        <v>44447</v>
      </c>
      <c r="E150" s="33">
        <v>22356</v>
      </c>
      <c r="F150" s="33">
        <v>22091</v>
      </c>
      <c r="G150" s="31">
        <v>57</v>
      </c>
      <c r="H150" s="31">
        <v>49</v>
      </c>
      <c r="I150" s="31">
        <v>27</v>
      </c>
      <c r="J150" s="31">
        <v>22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8"/>
  <dimension ref="A2:K157"/>
  <sheetViews>
    <sheetView zoomScalePageLayoutView="0" workbookViewId="0" topLeftCell="A1">
      <pane xSplit="2" ySplit="9" topLeftCell="C118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153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115642</v>
      </c>
      <c r="D9" s="12">
        <v>248369</v>
      </c>
      <c r="E9" s="12">
        <v>125998</v>
      </c>
      <c r="F9" s="12">
        <v>122371</v>
      </c>
      <c r="G9" s="22">
        <v>71</v>
      </c>
      <c r="H9" s="22">
        <v>18</v>
      </c>
      <c r="I9" s="22">
        <v>-5</v>
      </c>
      <c r="J9" s="23">
        <v>23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1154</v>
      </c>
      <c r="D11" s="34">
        <v>2365</v>
      </c>
      <c r="E11" s="33">
        <v>1148</v>
      </c>
      <c r="F11" s="33">
        <v>1217</v>
      </c>
      <c r="G11" s="31">
        <v>3</v>
      </c>
      <c r="H11" s="31">
        <v>6</v>
      </c>
      <c r="I11" s="31">
        <v>4</v>
      </c>
      <c r="J11" s="31">
        <v>2</v>
      </c>
    </row>
    <row r="12" spans="2:10" ht="15.75" customHeight="1">
      <c r="B12" s="32" t="s">
        <v>85</v>
      </c>
      <c r="C12" s="33">
        <v>1414</v>
      </c>
      <c r="D12" s="34">
        <v>2828</v>
      </c>
      <c r="E12" s="33">
        <v>1349</v>
      </c>
      <c r="F12" s="33">
        <v>1479</v>
      </c>
      <c r="G12" s="31">
        <v>-7</v>
      </c>
      <c r="H12" s="31">
        <v>-9</v>
      </c>
      <c r="I12" s="31">
        <v>-4</v>
      </c>
      <c r="J12" s="31">
        <v>-5</v>
      </c>
    </row>
    <row r="13" spans="2:10" ht="15.75" customHeight="1">
      <c r="B13" s="32" t="s">
        <v>86</v>
      </c>
      <c r="C13" s="33">
        <v>967</v>
      </c>
      <c r="D13" s="34">
        <v>1943</v>
      </c>
      <c r="E13" s="33">
        <v>958</v>
      </c>
      <c r="F13" s="33">
        <v>985</v>
      </c>
      <c r="G13" s="31">
        <v>3</v>
      </c>
      <c r="H13" s="31">
        <v>6</v>
      </c>
      <c r="I13" s="31">
        <v>6</v>
      </c>
      <c r="J13" s="31" t="s">
        <v>83</v>
      </c>
    </row>
    <row r="14" spans="2:10" ht="15.75" customHeight="1">
      <c r="B14" s="32" t="s">
        <v>87</v>
      </c>
      <c r="C14" s="33">
        <v>790</v>
      </c>
      <c r="D14" s="34">
        <v>1746</v>
      </c>
      <c r="E14" s="33">
        <v>876</v>
      </c>
      <c r="F14" s="33">
        <v>870</v>
      </c>
      <c r="G14" s="31">
        <v>3</v>
      </c>
      <c r="H14" s="31">
        <v>-1</v>
      </c>
      <c r="I14" s="31">
        <v>-2</v>
      </c>
      <c r="J14" s="31">
        <v>1</v>
      </c>
    </row>
    <row r="15" spans="2:10" ht="15.75" customHeight="1">
      <c r="B15" s="32" t="s">
        <v>88</v>
      </c>
      <c r="C15" s="33">
        <v>690</v>
      </c>
      <c r="D15" s="34">
        <v>1448</v>
      </c>
      <c r="E15" s="33">
        <v>714</v>
      </c>
      <c r="F15" s="33">
        <v>734</v>
      </c>
      <c r="G15" s="31">
        <v>2</v>
      </c>
      <c r="H15" s="31">
        <v>5</v>
      </c>
      <c r="I15" s="31">
        <v>3</v>
      </c>
      <c r="J15" s="31">
        <v>2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401</v>
      </c>
      <c r="D17" s="34">
        <v>848</v>
      </c>
      <c r="E17" s="33">
        <v>441</v>
      </c>
      <c r="F17" s="33">
        <v>407</v>
      </c>
      <c r="G17" s="31">
        <v>-1</v>
      </c>
      <c r="H17" s="31">
        <v>2</v>
      </c>
      <c r="I17" s="31">
        <v>3</v>
      </c>
      <c r="J17" s="31">
        <v>-1</v>
      </c>
    </row>
    <row r="18" spans="2:10" ht="15.75" customHeight="1">
      <c r="B18" s="32" t="s">
        <v>89</v>
      </c>
      <c r="C18" s="33">
        <v>630</v>
      </c>
      <c r="D18" s="34">
        <v>1355</v>
      </c>
      <c r="E18" s="33">
        <v>691</v>
      </c>
      <c r="F18" s="33">
        <v>664</v>
      </c>
      <c r="G18" s="31">
        <v>3</v>
      </c>
      <c r="H18" s="31">
        <v>7</v>
      </c>
      <c r="I18" s="31">
        <v>3</v>
      </c>
      <c r="J18" s="31">
        <v>4</v>
      </c>
    </row>
    <row r="19" spans="2:10" ht="15.75" customHeight="1">
      <c r="B19" s="32" t="s">
        <v>30</v>
      </c>
      <c r="C19" s="33">
        <v>915</v>
      </c>
      <c r="D19" s="34">
        <v>1768</v>
      </c>
      <c r="E19" s="33">
        <v>898</v>
      </c>
      <c r="F19" s="33">
        <v>870</v>
      </c>
      <c r="G19" s="31">
        <v>-4</v>
      </c>
      <c r="H19" s="31">
        <v>-10</v>
      </c>
      <c r="I19" s="31">
        <v>-5</v>
      </c>
      <c r="J19" s="31">
        <v>-5</v>
      </c>
    </row>
    <row r="20" spans="2:10" ht="15.75" customHeight="1">
      <c r="B20" s="32" t="s">
        <v>31</v>
      </c>
      <c r="C20" s="33">
        <v>1011</v>
      </c>
      <c r="D20" s="34">
        <v>2184</v>
      </c>
      <c r="E20" s="33">
        <v>1082</v>
      </c>
      <c r="F20" s="33">
        <v>1102</v>
      </c>
      <c r="G20" s="31">
        <v>1</v>
      </c>
      <c r="H20" s="31">
        <v>1</v>
      </c>
      <c r="I20" s="31">
        <v>1</v>
      </c>
      <c r="J20" s="31" t="s">
        <v>83</v>
      </c>
    </row>
    <row r="21" spans="2:10" ht="15.75" customHeight="1">
      <c r="B21" s="32" t="s">
        <v>32</v>
      </c>
      <c r="C21" s="33">
        <v>658</v>
      </c>
      <c r="D21" s="34">
        <v>1614</v>
      </c>
      <c r="E21" s="33">
        <v>830</v>
      </c>
      <c r="F21" s="33">
        <v>784</v>
      </c>
      <c r="G21" s="31">
        <v>-3</v>
      </c>
      <c r="H21" s="31" t="s">
        <v>83</v>
      </c>
      <c r="I21" s="31" t="s">
        <v>83</v>
      </c>
      <c r="J21" s="31" t="s">
        <v>83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1004</v>
      </c>
      <c r="D23" s="34">
        <v>1872</v>
      </c>
      <c r="E23" s="33">
        <v>937</v>
      </c>
      <c r="F23" s="33">
        <v>935</v>
      </c>
      <c r="G23" s="31">
        <v>-7</v>
      </c>
      <c r="H23" s="31">
        <v>-12</v>
      </c>
      <c r="I23" s="31">
        <v>-9</v>
      </c>
      <c r="J23" s="31">
        <v>-3</v>
      </c>
    </row>
    <row r="24" spans="2:10" ht="15.75" customHeight="1">
      <c r="B24" s="32" t="s">
        <v>6</v>
      </c>
      <c r="C24" s="33">
        <v>7164</v>
      </c>
      <c r="D24" s="34">
        <v>13468</v>
      </c>
      <c r="E24" s="33">
        <v>6839</v>
      </c>
      <c r="F24" s="33">
        <v>6629</v>
      </c>
      <c r="G24" s="31">
        <v>4</v>
      </c>
      <c r="H24" s="31">
        <v>-15</v>
      </c>
      <c r="I24" s="31">
        <v>-18</v>
      </c>
      <c r="J24" s="31">
        <v>3</v>
      </c>
    </row>
    <row r="25" spans="2:10" ht="15.75" customHeight="1">
      <c r="B25" s="32" t="s">
        <v>7</v>
      </c>
      <c r="C25" s="33">
        <v>4007</v>
      </c>
      <c r="D25" s="34">
        <v>9061</v>
      </c>
      <c r="E25" s="33">
        <v>4629</v>
      </c>
      <c r="F25" s="33">
        <v>4432</v>
      </c>
      <c r="G25" s="31">
        <v>8</v>
      </c>
      <c r="H25" s="31">
        <v>11</v>
      </c>
      <c r="I25" s="31">
        <v>3</v>
      </c>
      <c r="J25" s="31">
        <v>8</v>
      </c>
    </row>
    <row r="26" spans="2:10" ht="15.75" customHeight="1">
      <c r="B26" s="32" t="s">
        <v>90</v>
      </c>
      <c r="C26" s="33">
        <v>601</v>
      </c>
      <c r="D26" s="34">
        <v>1104</v>
      </c>
      <c r="E26" s="33">
        <v>595</v>
      </c>
      <c r="F26" s="33">
        <v>509</v>
      </c>
      <c r="G26" s="31" t="s">
        <v>83</v>
      </c>
      <c r="H26" s="31">
        <v>1</v>
      </c>
      <c r="I26" s="31">
        <v>1</v>
      </c>
      <c r="J26" s="31" t="s">
        <v>83</v>
      </c>
    </row>
    <row r="27" spans="2:10" ht="15.75" customHeight="1">
      <c r="B27" s="32" t="s">
        <v>34</v>
      </c>
      <c r="C27" s="33">
        <v>729</v>
      </c>
      <c r="D27" s="34">
        <v>1463</v>
      </c>
      <c r="E27" s="33">
        <v>745</v>
      </c>
      <c r="F27" s="33">
        <v>718</v>
      </c>
      <c r="G27" s="31">
        <v>2</v>
      </c>
      <c r="H27" s="31">
        <v>4</v>
      </c>
      <c r="I27" s="31">
        <v>3</v>
      </c>
      <c r="J27" s="31">
        <v>1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824</v>
      </c>
      <c r="D29" s="34">
        <v>1613</v>
      </c>
      <c r="E29" s="33">
        <v>853</v>
      </c>
      <c r="F29" s="33">
        <v>760</v>
      </c>
      <c r="G29" s="31">
        <v>4</v>
      </c>
      <c r="H29" s="31">
        <v>4</v>
      </c>
      <c r="I29" s="31">
        <v>2</v>
      </c>
      <c r="J29" s="31">
        <v>2</v>
      </c>
    </row>
    <row r="30" spans="2:10" ht="15.75" customHeight="1">
      <c r="B30" s="32" t="s">
        <v>36</v>
      </c>
      <c r="C30" s="33">
        <v>709</v>
      </c>
      <c r="D30" s="34">
        <v>1618</v>
      </c>
      <c r="E30" s="33">
        <v>860</v>
      </c>
      <c r="F30" s="33">
        <v>758</v>
      </c>
      <c r="G30" s="31">
        <v>5</v>
      </c>
      <c r="H30" s="31">
        <v>18</v>
      </c>
      <c r="I30" s="31">
        <v>11</v>
      </c>
      <c r="J30" s="31">
        <v>7</v>
      </c>
    </row>
    <row r="31" spans="2:10" ht="15.75" customHeight="1">
      <c r="B31" s="32" t="s">
        <v>37</v>
      </c>
      <c r="C31" s="33">
        <v>336</v>
      </c>
      <c r="D31" s="34">
        <v>589</v>
      </c>
      <c r="E31" s="33">
        <v>312</v>
      </c>
      <c r="F31" s="33">
        <v>277</v>
      </c>
      <c r="G31" s="31">
        <v>-4</v>
      </c>
      <c r="H31" s="31" t="s">
        <v>83</v>
      </c>
      <c r="I31" s="31">
        <v>-1</v>
      </c>
      <c r="J31" s="31">
        <v>1</v>
      </c>
    </row>
    <row r="32" spans="2:10" ht="15.75" customHeight="1">
      <c r="B32" s="32" t="s">
        <v>92</v>
      </c>
      <c r="C32" s="33">
        <v>614</v>
      </c>
      <c r="D32" s="34">
        <v>1373</v>
      </c>
      <c r="E32" s="33">
        <v>671</v>
      </c>
      <c r="F32" s="33">
        <v>702</v>
      </c>
      <c r="G32" s="31" t="s">
        <v>83</v>
      </c>
      <c r="H32" s="31">
        <v>1</v>
      </c>
      <c r="I32" s="31" t="s">
        <v>83</v>
      </c>
      <c r="J32" s="31">
        <v>1</v>
      </c>
    </row>
    <row r="33" spans="2:10" ht="15.75" customHeight="1">
      <c r="B33" s="32" t="s">
        <v>38</v>
      </c>
      <c r="C33" s="33">
        <v>1728</v>
      </c>
      <c r="D33" s="34">
        <v>3543</v>
      </c>
      <c r="E33" s="33">
        <v>1757</v>
      </c>
      <c r="F33" s="33">
        <v>1786</v>
      </c>
      <c r="G33" s="31">
        <v>3</v>
      </c>
      <c r="H33" s="31">
        <v>3</v>
      </c>
      <c r="I33" s="31">
        <v>-2</v>
      </c>
      <c r="J33" s="31">
        <v>5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1413</v>
      </c>
      <c r="D35" s="34">
        <v>2748</v>
      </c>
      <c r="E35" s="33">
        <v>1293</v>
      </c>
      <c r="F35" s="37">
        <v>1455</v>
      </c>
      <c r="G35" s="31" t="s">
        <v>83</v>
      </c>
      <c r="H35" s="31">
        <v>5</v>
      </c>
      <c r="I35" s="31">
        <v>1</v>
      </c>
      <c r="J35" s="31">
        <v>4</v>
      </c>
    </row>
    <row r="36" spans="2:10" ht="15.75" customHeight="1">
      <c r="B36" s="32" t="s">
        <v>93</v>
      </c>
      <c r="C36" s="33">
        <v>2239</v>
      </c>
      <c r="D36" s="34">
        <v>3850</v>
      </c>
      <c r="E36" s="33">
        <v>1725</v>
      </c>
      <c r="F36" s="33">
        <v>2125</v>
      </c>
      <c r="G36" s="31">
        <v>-2</v>
      </c>
      <c r="H36" s="31">
        <v>-7</v>
      </c>
      <c r="I36" s="31">
        <v>-5</v>
      </c>
      <c r="J36" s="31">
        <v>-2</v>
      </c>
    </row>
    <row r="37" spans="2:10" ht="15.75" customHeight="1">
      <c r="B37" s="32" t="s">
        <v>40</v>
      </c>
      <c r="C37" s="33">
        <v>1634</v>
      </c>
      <c r="D37" s="34">
        <v>3230</v>
      </c>
      <c r="E37" s="33">
        <v>1563</v>
      </c>
      <c r="F37" s="33">
        <v>1667</v>
      </c>
      <c r="G37" s="31">
        <v>350</v>
      </c>
      <c r="H37" s="31">
        <v>574</v>
      </c>
      <c r="I37" s="31">
        <v>288</v>
      </c>
      <c r="J37" s="31">
        <v>286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387</v>
      </c>
      <c r="D39" s="34">
        <v>626</v>
      </c>
      <c r="E39" s="33">
        <v>315</v>
      </c>
      <c r="F39" s="33">
        <v>311</v>
      </c>
      <c r="G39" s="31">
        <v>-355</v>
      </c>
      <c r="H39" s="31">
        <v>-581</v>
      </c>
      <c r="I39" s="31">
        <v>-294</v>
      </c>
      <c r="J39" s="31">
        <v>-287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877</v>
      </c>
      <c r="D41" s="34">
        <v>1949</v>
      </c>
      <c r="E41" s="33">
        <v>984</v>
      </c>
      <c r="F41" s="33">
        <v>965</v>
      </c>
      <c r="G41" s="31">
        <v>-2</v>
      </c>
      <c r="H41" s="31">
        <v>-3</v>
      </c>
      <c r="I41" s="31">
        <v>-3</v>
      </c>
      <c r="J41" s="31" t="s">
        <v>83</v>
      </c>
    </row>
    <row r="42" spans="2:10" ht="15.75" customHeight="1">
      <c r="B42" s="32" t="s">
        <v>94</v>
      </c>
      <c r="C42" s="33">
        <v>696</v>
      </c>
      <c r="D42" s="34">
        <v>1451</v>
      </c>
      <c r="E42" s="33">
        <v>731</v>
      </c>
      <c r="F42" s="33">
        <v>720</v>
      </c>
      <c r="G42" s="31">
        <v>-1</v>
      </c>
      <c r="H42" s="31">
        <v>-2</v>
      </c>
      <c r="I42" s="31">
        <v>-1</v>
      </c>
      <c r="J42" s="31">
        <v>-1</v>
      </c>
    </row>
    <row r="43" spans="2:10" ht="15.75" customHeight="1">
      <c r="B43" s="32" t="s">
        <v>44</v>
      </c>
      <c r="C43" s="33">
        <v>167</v>
      </c>
      <c r="D43" s="34">
        <v>411</v>
      </c>
      <c r="E43" s="33">
        <v>196</v>
      </c>
      <c r="F43" s="33">
        <v>215</v>
      </c>
      <c r="G43" s="31">
        <v>1</v>
      </c>
      <c r="H43" s="31">
        <v>2</v>
      </c>
      <c r="I43" s="31">
        <v>1</v>
      </c>
      <c r="J43" s="31">
        <v>1</v>
      </c>
    </row>
    <row r="44" spans="2:10" ht="15.75" customHeight="1">
      <c r="B44" s="32" t="s">
        <v>45</v>
      </c>
      <c r="C44" s="33">
        <v>400</v>
      </c>
      <c r="D44" s="34">
        <v>851</v>
      </c>
      <c r="E44" s="33">
        <v>433</v>
      </c>
      <c r="F44" s="33">
        <v>418</v>
      </c>
      <c r="G44" s="31">
        <v>2</v>
      </c>
      <c r="H44" s="31" t="s">
        <v>83</v>
      </c>
      <c r="I44" s="31">
        <v>-1</v>
      </c>
      <c r="J44" s="31">
        <v>1</v>
      </c>
    </row>
    <row r="45" spans="2:10" ht="15.75" customHeight="1">
      <c r="B45" s="32" t="s">
        <v>46</v>
      </c>
      <c r="C45" s="33">
        <v>2</v>
      </c>
      <c r="D45" s="34">
        <v>4</v>
      </c>
      <c r="E45" s="33">
        <v>2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20</v>
      </c>
      <c r="D47" s="34">
        <v>45</v>
      </c>
      <c r="E47" s="33">
        <v>27</v>
      </c>
      <c r="F47" s="33">
        <v>18</v>
      </c>
      <c r="G47" s="31">
        <v>1</v>
      </c>
      <c r="H47" s="31">
        <v>2</v>
      </c>
      <c r="I47" s="31">
        <v>1</v>
      </c>
      <c r="J47" s="31">
        <v>1</v>
      </c>
    </row>
    <row r="48" spans="2:10" ht="15.75" customHeight="1">
      <c r="B48" s="32" t="s">
        <v>48</v>
      </c>
      <c r="C48" s="33">
        <v>320</v>
      </c>
      <c r="D48" s="34">
        <v>655</v>
      </c>
      <c r="E48" s="33">
        <v>334</v>
      </c>
      <c r="F48" s="33">
        <v>321</v>
      </c>
      <c r="G48" s="31">
        <v>1</v>
      </c>
      <c r="H48" s="31">
        <v>1</v>
      </c>
      <c r="I48" s="31" t="s">
        <v>83</v>
      </c>
      <c r="J48" s="31">
        <v>1</v>
      </c>
    </row>
    <row r="49" spans="2:10" ht="15.75" customHeight="1">
      <c r="B49" s="32" t="s">
        <v>95</v>
      </c>
      <c r="C49" s="33">
        <v>395</v>
      </c>
      <c r="D49" s="34">
        <v>760</v>
      </c>
      <c r="E49" s="33">
        <v>375</v>
      </c>
      <c r="F49" s="33">
        <v>385</v>
      </c>
      <c r="G49" s="31">
        <v>4</v>
      </c>
      <c r="H49" s="31">
        <v>7</v>
      </c>
      <c r="I49" s="31">
        <v>3</v>
      </c>
      <c r="J49" s="31">
        <v>4</v>
      </c>
    </row>
    <row r="50" spans="2:10" ht="15.75" customHeight="1">
      <c r="B50" s="32" t="s">
        <v>49</v>
      </c>
      <c r="C50" s="33">
        <v>1137</v>
      </c>
      <c r="D50" s="34">
        <v>2251</v>
      </c>
      <c r="E50" s="33">
        <v>1093</v>
      </c>
      <c r="F50" s="33">
        <v>1158</v>
      </c>
      <c r="G50" s="31">
        <v>-3</v>
      </c>
      <c r="H50" s="31">
        <v>-7</v>
      </c>
      <c r="I50" s="31">
        <v>-3</v>
      </c>
      <c r="J50" s="31">
        <v>-4</v>
      </c>
    </row>
    <row r="51" spans="2:10" ht="15.75" customHeight="1">
      <c r="B51" s="32" t="s">
        <v>8</v>
      </c>
      <c r="C51" s="33">
        <v>2547</v>
      </c>
      <c r="D51" s="34">
        <v>5883</v>
      </c>
      <c r="E51" s="33">
        <v>2993</v>
      </c>
      <c r="F51" s="33">
        <v>2890</v>
      </c>
      <c r="G51" s="31">
        <v>5</v>
      </c>
      <c r="H51" s="31">
        <v>6</v>
      </c>
      <c r="I51" s="31">
        <v>1</v>
      </c>
      <c r="J51" s="31">
        <v>5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911</v>
      </c>
      <c r="D53" s="34">
        <v>1704</v>
      </c>
      <c r="E53" s="33">
        <v>845</v>
      </c>
      <c r="F53" s="33">
        <v>859</v>
      </c>
      <c r="G53" s="31">
        <v>1</v>
      </c>
      <c r="H53" s="31">
        <v>-2</v>
      </c>
      <c r="I53" s="31" t="s">
        <v>83</v>
      </c>
      <c r="J53" s="31">
        <v>-2</v>
      </c>
    </row>
    <row r="54" spans="2:10" ht="15.75" customHeight="1">
      <c r="B54" s="32" t="s">
        <v>105</v>
      </c>
      <c r="C54" s="33">
        <v>1444</v>
      </c>
      <c r="D54" s="34">
        <v>3104</v>
      </c>
      <c r="E54" s="33">
        <v>1533</v>
      </c>
      <c r="F54" s="33">
        <v>1571</v>
      </c>
      <c r="G54" s="31">
        <v>14</v>
      </c>
      <c r="H54" s="31">
        <v>12</v>
      </c>
      <c r="I54" s="31">
        <v>2</v>
      </c>
      <c r="J54" s="31">
        <v>10</v>
      </c>
    </row>
    <row r="55" spans="2:10" ht="14.25">
      <c r="B55" s="32" t="s">
        <v>106</v>
      </c>
      <c r="C55" s="33">
        <v>1809</v>
      </c>
      <c r="D55" s="34">
        <v>3198</v>
      </c>
      <c r="E55" s="33">
        <v>1697</v>
      </c>
      <c r="F55" s="33">
        <v>1501</v>
      </c>
      <c r="G55" s="31">
        <v>-10</v>
      </c>
      <c r="H55" s="31">
        <v>-17</v>
      </c>
      <c r="I55" s="31">
        <v>-12</v>
      </c>
      <c r="J55" s="31">
        <v>-5</v>
      </c>
    </row>
    <row r="56" spans="2:10" ht="14.25">
      <c r="B56" s="32" t="s">
        <v>107</v>
      </c>
      <c r="C56" s="33">
        <v>575</v>
      </c>
      <c r="D56" s="34">
        <v>1204</v>
      </c>
      <c r="E56" s="33">
        <v>624</v>
      </c>
      <c r="F56" s="33">
        <v>580</v>
      </c>
      <c r="G56" s="31">
        <v>-1</v>
      </c>
      <c r="H56" s="31">
        <v>-4</v>
      </c>
      <c r="I56" s="31">
        <v>-3</v>
      </c>
      <c r="J56" s="31">
        <v>-1</v>
      </c>
    </row>
    <row r="57" spans="2:10" ht="14.25">
      <c r="B57" s="32" t="s">
        <v>108</v>
      </c>
      <c r="C57" s="33">
        <v>1021</v>
      </c>
      <c r="D57" s="34">
        <v>2287</v>
      </c>
      <c r="E57" s="33">
        <v>1207</v>
      </c>
      <c r="F57" s="33">
        <v>1080</v>
      </c>
      <c r="G57" s="31">
        <v>-2</v>
      </c>
      <c r="H57" s="31">
        <v>-4</v>
      </c>
      <c r="I57" s="31">
        <v>-1</v>
      </c>
      <c r="J57" s="31">
        <v>-3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767</v>
      </c>
      <c r="D59" s="34">
        <v>1646</v>
      </c>
      <c r="E59" s="33">
        <v>872</v>
      </c>
      <c r="F59" s="33">
        <v>774</v>
      </c>
      <c r="G59" s="31">
        <v>3</v>
      </c>
      <c r="H59" s="31">
        <v>15</v>
      </c>
      <c r="I59" s="31">
        <v>6</v>
      </c>
      <c r="J59" s="31">
        <v>9</v>
      </c>
    </row>
    <row r="60" spans="2:10" ht="14.25">
      <c r="B60" s="32" t="s">
        <v>110</v>
      </c>
      <c r="C60" s="33">
        <v>686</v>
      </c>
      <c r="D60" s="34">
        <v>1540</v>
      </c>
      <c r="E60" s="33">
        <v>802</v>
      </c>
      <c r="F60" s="33">
        <v>738</v>
      </c>
      <c r="G60" s="31">
        <v>6</v>
      </c>
      <c r="H60" s="31">
        <v>8</v>
      </c>
      <c r="I60" s="31">
        <v>6</v>
      </c>
      <c r="J60" s="31">
        <v>2</v>
      </c>
    </row>
    <row r="61" spans="2:10" ht="14.25">
      <c r="B61" s="32" t="s">
        <v>9</v>
      </c>
      <c r="C61" s="33">
        <v>5979</v>
      </c>
      <c r="D61" s="34">
        <v>12242</v>
      </c>
      <c r="E61" s="33">
        <v>6266</v>
      </c>
      <c r="F61" s="33">
        <v>5976</v>
      </c>
      <c r="G61" s="31">
        <v>11</v>
      </c>
      <c r="H61" s="31">
        <v>15</v>
      </c>
      <c r="I61" s="31">
        <v>-1</v>
      </c>
      <c r="J61" s="31">
        <v>16</v>
      </c>
    </row>
    <row r="62" spans="2:10" ht="15.75" customHeight="1">
      <c r="B62" s="32" t="s">
        <v>111</v>
      </c>
      <c r="C62" s="33">
        <v>1293</v>
      </c>
      <c r="D62" s="34">
        <v>2425</v>
      </c>
      <c r="E62" s="33">
        <v>1127</v>
      </c>
      <c r="F62" s="33">
        <v>1298</v>
      </c>
      <c r="G62" s="31" t="s">
        <v>83</v>
      </c>
      <c r="H62" s="31">
        <v>-9</v>
      </c>
      <c r="I62" s="31">
        <v>-3</v>
      </c>
      <c r="J62" s="31">
        <v>-6</v>
      </c>
    </row>
    <row r="63" spans="2:10" ht="14.25">
      <c r="B63" s="32" t="s">
        <v>112</v>
      </c>
      <c r="C63" s="33">
        <v>1302</v>
      </c>
      <c r="D63" s="34">
        <v>2641</v>
      </c>
      <c r="E63" s="33">
        <v>1369</v>
      </c>
      <c r="F63" s="33">
        <v>1272</v>
      </c>
      <c r="G63" s="31">
        <v>-5</v>
      </c>
      <c r="H63" s="31">
        <v>-7</v>
      </c>
      <c r="I63" s="31">
        <v>-2</v>
      </c>
      <c r="J63" s="31">
        <v>-5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1106</v>
      </c>
      <c r="D65" s="34">
        <v>2477</v>
      </c>
      <c r="E65" s="33">
        <v>1293</v>
      </c>
      <c r="F65" s="33">
        <v>1184</v>
      </c>
      <c r="G65" s="31">
        <v>-1</v>
      </c>
      <c r="H65" s="31" t="s">
        <v>83</v>
      </c>
      <c r="I65" s="31">
        <v>2</v>
      </c>
      <c r="J65" s="31">
        <v>-2</v>
      </c>
    </row>
    <row r="66" spans="2:10" ht="15.75" customHeight="1">
      <c r="B66" s="32" t="s">
        <v>11</v>
      </c>
      <c r="C66" s="33">
        <v>1634</v>
      </c>
      <c r="D66" s="34">
        <v>3652</v>
      </c>
      <c r="E66" s="33">
        <v>1850</v>
      </c>
      <c r="F66" s="33">
        <v>1802</v>
      </c>
      <c r="G66" s="31">
        <v>3</v>
      </c>
      <c r="H66" s="31">
        <v>9</v>
      </c>
      <c r="I66" s="31">
        <v>9</v>
      </c>
      <c r="J66" s="31" t="s">
        <v>83</v>
      </c>
    </row>
    <row r="67" spans="2:10" ht="15.75" customHeight="1">
      <c r="B67" s="32" t="s">
        <v>12</v>
      </c>
      <c r="C67" s="33">
        <v>569</v>
      </c>
      <c r="D67" s="34">
        <v>1318</v>
      </c>
      <c r="E67" s="33">
        <v>672</v>
      </c>
      <c r="F67" s="33">
        <v>646</v>
      </c>
      <c r="G67" s="31">
        <v>7</v>
      </c>
      <c r="H67" s="31">
        <v>15</v>
      </c>
      <c r="I67" s="31">
        <v>7</v>
      </c>
      <c r="J67" s="31">
        <v>8</v>
      </c>
    </row>
    <row r="68" spans="2:10" ht="15.75" customHeight="1">
      <c r="B68" s="32" t="s">
        <v>13</v>
      </c>
      <c r="C68" s="33">
        <v>879</v>
      </c>
      <c r="D68" s="34">
        <v>1911</v>
      </c>
      <c r="E68" s="33">
        <v>981</v>
      </c>
      <c r="F68" s="33">
        <v>930</v>
      </c>
      <c r="G68" s="31">
        <v>4</v>
      </c>
      <c r="H68" s="31">
        <v>12</v>
      </c>
      <c r="I68" s="31">
        <v>5</v>
      </c>
      <c r="J68" s="31">
        <v>7</v>
      </c>
    </row>
    <row r="69" spans="2:10" ht="15.75" customHeight="1">
      <c r="B69" s="32" t="s">
        <v>14</v>
      </c>
      <c r="C69" s="33">
        <v>3222</v>
      </c>
      <c r="D69" s="34">
        <v>7339</v>
      </c>
      <c r="E69" s="33">
        <v>3847</v>
      </c>
      <c r="F69" s="33">
        <v>3492</v>
      </c>
      <c r="G69" s="31">
        <v>5</v>
      </c>
      <c r="H69" s="31">
        <v>-1</v>
      </c>
      <c r="I69" s="31" t="s">
        <v>83</v>
      </c>
      <c r="J69" s="31">
        <v>-1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2153</v>
      </c>
      <c r="D71" s="34">
        <v>4757</v>
      </c>
      <c r="E71" s="33">
        <v>2448</v>
      </c>
      <c r="F71" s="33">
        <v>2309</v>
      </c>
      <c r="G71" s="31">
        <v>-6</v>
      </c>
      <c r="H71" s="31">
        <v>-12</v>
      </c>
      <c r="I71" s="31">
        <v>-10</v>
      </c>
      <c r="J71" s="31">
        <v>-2</v>
      </c>
    </row>
    <row r="72" spans="2:10" ht="15.75" customHeight="1">
      <c r="B72" s="32" t="s">
        <v>16</v>
      </c>
      <c r="C72" s="33">
        <v>1987</v>
      </c>
      <c r="D72" s="34">
        <v>4581</v>
      </c>
      <c r="E72" s="33">
        <v>2325</v>
      </c>
      <c r="F72" s="33">
        <v>2256</v>
      </c>
      <c r="G72" s="31">
        <v>4</v>
      </c>
      <c r="H72" s="31" t="s">
        <v>83</v>
      </c>
      <c r="I72" s="31">
        <v>-2</v>
      </c>
      <c r="J72" s="31">
        <v>2</v>
      </c>
    </row>
    <row r="73" spans="2:10" ht="15.75" customHeight="1">
      <c r="B73" s="32" t="s">
        <v>17</v>
      </c>
      <c r="C73" s="33">
        <v>4097</v>
      </c>
      <c r="D73" s="34">
        <v>9086</v>
      </c>
      <c r="E73" s="33">
        <v>4673</v>
      </c>
      <c r="F73" s="33">
        <v>4413</v>
      </c>
      <c r="G73" s="31">
        <v>9</v>
      </c>
      <c r="H73" s="31">
        <v>8</v>
      </c>
      <c r="I73" s="31">
        <v>7</v>
      </c>
      <c r="J73" s="31">
        <v>1</v>
      </c>
    </row>
    <row r="74" spans="2:10" ht="15.75" customHeight="1">
      <c r="B74" s="32" t="s">
        <v>103</v>
      </c>
      <c r="C74" s="33">
        <v>834</v>
      </c>
      <c r="D74" s="34">
        <v>1718</v>
      </c>
      <c r="E74" s="33">
        <v>895</v>
      </c>
      <c r="F74" s="33">
        <v>823</v>
      </c>
      <c r="G74" s="31">
        <v>-2</v>
      </c>
      <c r="H74" s="31">
        <v>-4</v>
      </c>
      <c r="I74" s="31">
        <v>-3</v>
      </c>
      <c r="J74" s="31">
        <v>-1</v>
      </c>
    </row>
    <row r="75" spans="2:10" ht="15.75" customHeight="1">
      <c r="B75" s="32" t="s">
        <v>50</v>
      </c>
      <c r="C75" s="33">
        <v>1024</v>
      </c>
      <c r="D75" s="34">
        <v>1957</v>
      </c>
      <c r="E75" s="33">
        <v>1068</v>
      </c>
      <c r="F75" s="31">
        <v>889</v>
      </c>
      <c r="G75" s="31">
        <v>3</v>
      </c>
      <c r="H75" s="31">
        <v>5</v>
      </c>
      <c r="I75" s="31">
        <v>2</v>
      </c>
      <c r="J75" s="31">
        <v>3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404</v>
      </c>
      <c r="D78" s="34">
        <v>892</v>
      </c>
      <c r="E78" s="33">
        <v>469</v>
      </c>
      <c r="F78" s="33">
        <v>423</v>
      </c>
      <c r="G78" s="31">
        <v>-2</v>
      </c>
      <c r="H78" s="31">
        <v>-4</v>
      </c>
      <c r="I78" s="31">
        <v>-4</v>
      </c>
      <c r="J78" s="31" t="s">
        <v>83</v>
      </c>
    </row>
    <row r="79" spans="2:10" ht="15.75" customHeight="1">
      <c r="B79" s="32" t="s">
        <v>53</v>
      </c>
      <c r="C79" s="33">
        <v>652</v>
      </c>
      <c r="D79" s="34">
        <v>1482</v>
      </c>
      <c r="E79" s="31">
        <v>747</v>
      </c>
      <c r="F79" s="31">
        <v>735</v>
      </c>
      <c r="G79" s="31">
        <v>1</v>
      </c>
      <c r="H79" s="31" t="s">
        <v>83</v>
      </c>
      <c r="I79" s="31">
        <v>1</v>
      </c>
      <c r="J79" s="31">
        <v>-1</v>
      </c>
    </row>
    <row r="80" spans="2:10" ht="15.75" customHeight="1">
      <c r="B80" s="32" t="s">
        <v>54</v>
      </c>
      <c r="C80" s="33">
        <v>488</v>
      </c>
      <c r="D80" s="34">
        <v>950</v>
      </c>
      <c r="E80" s="33">
        <v>520</v>
      </c>
      <c r="F80" s="33">
        <v>430</v>
      </c>
      <c r="G80" s="31" t="s">
        <v>83</v>
      </c>
      <c r="H80" s="31">
        <v>-1</v>
      </c>
      <c r="I80" s="31" t="s">
        <v>83</v>
      </c>
      <c r="J80" s="31">
        <v>-1</v>
      </c>
    </row>
    <row r="81" spans="2:10" ht="15.75" customHeight="1">
      <c r="B81" s="32" t="s">
        <v>96</v>
      </c>
      <c r="C81" s="33">
        <v>1007</v>
      </c>
      <c r="D81" s="34">
        <v>2321</v>
      </c>
      <c r="E81" s="33">
        <v>1164</v>
      </c>
      <c r="F81" s="33">
        <v>1157</v>
      </c>
      <c r="G81" s="31">
        <v>-6</v>
      </c>
      <c r="H81" s="31">
        <v>-9</v>
      </c>
      <c r="I81" s="31">
        <v>-2</v>
      </c>
      <c r="J81" s="31">
        <v>-7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665</v>
      </c>
      <c r="D83" s="40">
        <v>1453</v>
      </c>
      <c r="E83" s="39">
        <v>727</v>
      </c>
      <c r="F83" s="39">
        <v>726</v>
      </c>
      <c r="G83" s="31">
        <v>3</v>
      </c>
      <c r="H83" s="31">
        <v>3</v>
      </c>
      <c r="I83" s="31">
        <v>1</v>
      </c>
      <c r="J83" s="31">
        <v>2</v>
      </c>
    </row>
    <row r="84" spans="2:10" ht="15.75" customHeight="1">
      <c r="B84" s="32" t="s">
        <v>56</v>
      </c>
      <c r="C84" s="31">
        <v>680</v>
      </c>
      <c r="D84" s="34">
        <v>1425</v>
      </c>
      <c r="E84" s="31">
        <v>710</v>
      </c>
      <c r="F84" s="31">
        <v>715</v>
      </c>
      <c r="G84" s="31">
        <v>3</v>
      </c>
      <c r="H84" s="31">
        <v>3</v>
      </c>
      <c r="I84" s="31">
        <v>5</v>
      </c>
      <c r="J84" s="31">
        <v>-2</v>
      </c>
    </row>
    <row r="85" spans="2:10" ht="15.75" customHeight="1">
      <c r="B85" s="32" t="s">
        <v>97</v>
      </c>
      <c r="C85" s="33">
        <v>90</v>
      </c>
      <c r="D85" s="34">
        <v>167</v>
      </c>
      <c r="E85" s="33">
        <v>88</v>
      </c>
      <c r="F85" s="33">
        <v>79</v>
      </c>
      <c r="G85" s="31" t="s">
        <v>83</v>
      </c>
      <c r="H85" s="31" t="s">
        <v>83</v>
      </c>
      <c r="I85" s="31" t="s">
        <v>83</v>
      </c>
      <c r="J85" s="31" t="s">
        <v>83</v>
      </c>
    </row>
    <row r="86" spans="2:10" ht="15.75" customHeight="1">
      <c r="B86" s="32" t="s">
        <v>57</v>
      </c>
      <c r="C86" s="33">
        <v>740</v>
      </c>
      <c r="D86" s="34">
        <v>1539</v>
      </c>
      <c r="E86" s="33">
        <v>765</v>
      </c>
      <c r="F86" s="33">
        <v>774</v>
      </c>
      <c r="G86" s="31">
        <v>-1</v>
      </c>
      <c r="H86" s="31" t="s">
        <v>83</v>
      </c>
      <c r="I86" s="31">
        <v>-2</v>
      </c>
      <c r="J86" s="31">
        <v>2</v>
      </c>
    </row>
    <row r="87" spans="2:10" s="10" customFormat="1" ht="15.75" customHeight="1">
      <c r="B87" s="32" t="s">
        <v>58</v>
      </c>
      <c r="C87" s="33">
        <v>716</v>
      </c>
      <c r="D87" s="34">
        <v>1350</v>
      </c>
      <c r="E87" s="33">
        <v>640</v>
      </c>
      <c r="F87" s="33">
        <v>710</v>
      </c>
      <c r="G87" s="31">
        <v>1</v>
      </c>
      <c r="H87" s="31">
        <v>2</v>
      </c>
      <c r="I87" s="31">
        <v>2</v>
      </c>
      <c r="J87" s="31" t="s">
        <v>83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685</v>
      </c>
      <c r="D89" s="34">
        <v>1339</v>
      </c>
      <c r="E89" s="33">
        <v>677</v>
      </c>
      <c r="F89" s="33">
        <v>662</v>
      </c>
      <c r="G89" s="31" t="s">
        <v>83</v>
      </c>
      <c r="H89" s="31">
        <v>-1</v>
      </c>
      <c r="I89" s="31">
        <v>-1</v>
      </c>
      <c r="J89" s="31" t="s">
        <v>83</v>
      </c>
    </row>
    <row r="90" spans="2:10" ht="15.75" customHeight="1">
      <c r="B90" s="32" t="s">
        <v>60</v>
      </c>
      <c r="C90" s="33">
        <v>916</v>
      </c>
      <c r="D90" s="34">
        <v>1949</v>
      </c>
      <c r="E90" s="33">
        <v>1003</v>
      </c>
      <c r="F90" s="33">
        <v>946</v>
      </c>
      <c r="G90" s="31">
        <v>-6</v>
      </c>
      <c r="H90" s="31">
        <v>-18</v>
      </c>
      <c r="I90" s="31">
        <v>-10</v>
      </c>
      <c r="J90" s="31">
        <v>-8</v>
      </c>
    </row>
    <row r="91" spans="2:10" ht="15.75" customHeight="1">
      <c r="B91" s="32" t="s">
        <v>61</v>
      </c>
      <c r="C91" s="33">
        <v>1077</v>
      </c>
      <c r="D91" s="34">
        <v>2206</v>
      </c>
      <c r="E91" s="33">
        <v>1098</v>
      </c>
      <c r="F91" s="33">
        <v>1108</v>
      </c>
      <c r="G91" s="31">
        <v>-6</v>
      </c>
      <c r="H91" s="31">
        <v>-5</v>
      </c>
      <c r="I91" s="31" t="s">
        <v>83</v>
      </c>
      <c r="J91" s="31">
        <v>-5</v>
      </c>
    </row>
    <row r="92" spans="2:10" ht="15.75" customHeight="1">
      <c r="B92" s="32" t="s">
        <v>18</v>
      </c>
      <c r="C92" s="37">
        <v>3984</v>
      </c>
      <c r="D92" s="34">
        <v>8303</v>
      </c>
      <c r="E92" s="33">
        <v>4244</v>
      </c>
      <c r="F92" s="33">
        <v>4059</v>
      </c>
      <c r="G92" s="31">
        <v>-3</v>
      </c>
      <c r="H92" s="31">
        <v>4</v>
      </c>
      <c r="I92" s="31">
        <v>7</v>
      </c>
      <c r="J92" s="31">
        <v>-3</v>
      </c>
    </row>
    <row r="93" spans="2:10" ht="15.75" customHeight="1">
      <c r="B93" s="32" t="s">
        <v>115</v>
      </c>
      <c r="C93" s="37">
        <v>607</v>
      </c>
      <c r="D93" s="34">
        <v>1646</v>
      </c>
      <c r="E93" s="33">
        <v>823</v>
      </c>
      <c r="F93" s="33">
        <v>823</v>
      </c>
      <c r="G93" s="31">
        <v>5</v>
      </c>
      <c r="H93" s="31">
        <v>10</v>
      </c>
      <c r="I93" s="31">
        <v>7</v>
      </c>
      <c r="J93" s="31">
        <v>3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866</v>
      </c>
      <c r="D95" s="34">
        <v>2146</v>
      </c>
      <c r="E95" s="34">
        <v>1062</v>
      </c>
      <c r="F95" s="34">
        <v>1084</v>
      </c>
      <c r="G95" s="31">
        <v>-6</v>
      </c>
      <c r="H95" s="31">
        <v>-8</v>
      </c>
      <c r="I95" s="31">
        <v>-7</v>
      </c>
      <c r="J95" s="31">
        <v>-1</v>
      </c>
    </row>
    <row r="96" spans="2:10" ht="15.75" customHeight="1">
      <c r="B96" s="41" t="s">
        <v>117</v>
      </c>
      <c r="C96" s="31">
        <v>643</v>
      </c>
      <c r="D96" s="34">
        <v>1689</v>
      </c>
      <c r="E96" s="34">
        <v>833</v>
      </c>
      <c r="F96" s="34">
        <v>856</v>
      </c>
      <c r="G96" s="31" t="s">
        <v>83</v>
      </c>
      <c r="H96" s="31">
        <v>-2</v>
      </c>
      <c r="I96" s="31">
        <v>3</v>
      </c>
      <c r="J96" s="31">
        <v>-5</v>
      </c>
    </row>
    <row r="97" spans="2:10" ht="15.75" customHeight="1">
      <c r="B97" s="41" t="s">
        <v>118</v>
      </c>
      <c r="C97" s="31">
        <v>468</v>
      </c>
      <c r="D97" s="34">
        <v>1216</v>
      </c>
      <c r="E97" s="34">
        <v>638</v>
      </c>
      <c r="F97" s="34">
        <v>578</v>
      </c>
      <c r="G97" s="31">
        <v>2</v>
      </c>
      <c r="H97" s="31">
        <v>6</v>
      </c>
      <c r="I97" s="31">
        <v>2</v>
      </c>
      <c r="J97" s="31">
        <v>4</v>
      </c>
    </row>
    <row r="98" spans="2:10" ht="15.75" customHeight="1">
      <c r="B98" s="41" t="s">
        <v>119</v>
      </c>
      <c r="C98" s="31">
        <v>833</v>
      </c>
      <c r="D98" s="34">
        <v>2166</v>
      </c>
      <c r="E98" s="34">
        <v>1075</v>
      </c>
      <c r="F98" s="34">
        <v>1091</v>
      </c>
      <c r="G98" s="31">
        <v>4</v>
      </c>
      <c r="H98" s="31" t="s">
        <v>83</v>
      </c>
      <c r="I98" s="31">
        <v>-1</v>
      </c>
      <c r="J98" s="31">
        <v>1</v>
      </c>
    </row>
    <row r="99" spans="2:10" ht="15.75" customHeight="1">
      <c r="B99" s="41" t="s">
        <v>120</v>
      </c>
      <c r="C99" s="31">
        <v>523</v>
      </c>
      <c r="D99" s="34">
        <v>1403</v>
      </c>
      <c r="E99" s="34">
        <v>736</v>
      </c>
      <c r="F99" s="34">
        <v>667</v>
      </c>
      <c r="G99" s="31">
        <v>4</v>
      </c>
      <c r="H99" s="31">
        <v>9</v>
      </c>
      <c r="I99" s="31">
        <v>8</v>
      </c>
      <c r="J99" s="31">
        <v>1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455</v>
      </c>
      <c r="D101" s="34">
        <v>1208</v>
      </c>
      <c r="E101" s="34">
        <v>610</v>
      </c>
      <c r="F101" s="34">
        <v>598</v>
      </c>
      <c r="G101" s="31">
        <v>1</v>
      </c>
      <c r="H101" s="31">
        <v>2</v>
      </c>
      <c r="I101" s="31">
        <v>5</v>
      </c>
      <c r="J101" s="31">
        <v>-3</v>
      </c>
    </row>
    <row r="102" spans="2:10" ht="15.75" customHeight="1">
      <c r="B102" s="41" t="s">
        <v>122</v>
      </c>
      <c r="C102" s="31">
        <v>1677</v>
      </c>
      <c r="D102" s="34">
        <v>3284</v>
      </c>
      <c r="E102" s="34">
        <v>1623</v>
      </c>
      <c r="F102" s="34">
        <v>1661</v>
      </c>
      <c r="G102" s="31" t="s">
        <v>83</v>
      </c>
      <c r="H102" s="31">
        <v>-12</v>
      </c>
      <c r="I102" s="31">
        <v>-6</v>
      </c>
      <c r="J102" s="31">
        <v>-6</v>
      </c>
    </row>
    <row r="103" spans="2:10" ht="15.75" customHeight="1">
      <c r="B103" s="41" t="s">
        <v>123</v>
      </c>
      <c r="C103" s="31">
        <v>446</v>
      </c>
      <c r="D103" s="34">
        <v>995</v>
      </c>
      <c r="E103" s="34">
        <v>482</v>
      </c>
      <c r="F103" s="34">
        <v>513</v>
      </c>
      <c r="G103" s="31">
        <v>-1</v>
      </c>
      <c r="H103" s="31">
        <v>-1</v>
      </c>
      <c r="I103" s="31">
        <v>-3</v>
      </c>
      <c r="J103" s="31">
        <v>2</v>
      </c>
    </row>
    <row r="104" spans="2:10" ht="15.75" customHeight="1">
      <c r="B104" s="41" t="s">
        <v>124</v>
      </c>
      <c r="C104" s="31">
        <v>789</v>
      </c>
      <c r="D104" s="34">
        <v>1818</v>
      </c>
      <c r="E104" s="34">
        <v>942</v>
      </c>
      <c r="F104" s="34">
        <v>876</v>
      </c>
      <c r="G104" s="31">
        <v>-2</v>
      </c>
      <c r="H104" s="31">
        <v>-8</v>
      </c>
      <c r="I104" s="31">
        <v>-6</v>
      </c>
      <c r="J104" s="31">
        <v>-2</v>
      </c>
    </row>
    <row r="105" spans="2:10" ht="15.75" customHeight="1">
      <c r="B105" s="41" t="s">
        <v>125</v>
      </c>
      <c r="C105" s="31">
        <v>700</v>
      </c>
      <c r="D105" s="34">
        <v>1727</v>
      </c>
      <c r="E105" s="34">
        <v>869</v>
      </c>
      <c r="F105" s="34">
        <v>858</v>
      </c>
      <c r="G105" s="31">
        <v>3</v>
      </c>
      <c r="H105" s="31">
        <v>5</v>
      </c>
      <c r="I105" s="31">
        <v>5</v>
      </c>
      <c r="J105" s="31" t="s">
        <v>83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1975</v>
      </c>
      <c r="D107" s="34">
        <v>4318</v>
      </c>
      <c r="E107" s="33">
        <v>2173</v>
      </c>
      <c r="F107" s="33">
        <v>2145</v>
      </c>
      <c r="G107" s="31">
        <v>1</v>
      </c>
      <c r="H107" s="31">
        <v>-13</v>
      </c>
      <c r="I107" s="31">
        <v>-7</v>
      </c>
      <c r="J107" s="31">
        <v>-6</v>
      </c>
    </row>
    <row r="108" spans="2:10" ht="15.75" customHeight="1">
      <c r="B108" s="32" t="s">
        <v>20</v>
      </c>
      <c r="C108" s="37">
        <v>52</v>
      </c>
      <c r="D108" s="34">
        <v>114</v>
      </c>
      <c r="E108" s="33">
        <v>64</v>
      </c>
      <c r="F108" s="33">
        <v>50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154</v>
      </c>
    </row>
    <row r="110" spans="2:10" ht="15.75" customHeight="1">
      <c r="B110" s="32" t="s">
        <v>62</v>
      </c>
      <c r="C110" s="37">
        <v>501</v>
      </c>
      <c r="D110" s="34">
        <v>1245</v>
      </c>
      <c r="E110" s="33">
        <v>641</v>
      </c>
      <c r="F110" s="33">
        <v>604</v>
      </c>
      <c r="G110" s="31">
        <v>-1</v>
      </c>
      <c r="H110" s="31">
        <v>-2</v>
      </c>
      <c r="I110" s="31">
        <v>-1</v>
      </c>
      <c r="J110" s="31">
        <v>-1</v>
      </c>
    </row>
    <row r="111" spans="2:10" ht="15.75" customHeight="1">
      <c r="B111" s="32" t="s">
        <v>63</v>
      </c>
      <c r="C111" s="37">
        <v>703</v>
      </c>
      <c r="D111" s="34">
        <v>1564</v>
      </c>
      <c r="E111" s="33">
        <v>837</v>
      </c>
      <c r="F111" s="33">
        <v>727</v>
      </c>
      <c r="G111" s="31">
        <v>2</v>
      </c>
      <c r="H111" s="31">
        <v>2</v>
      </c>
      <c r="I111" s="31">
        <v>3</v>
      </c>
      <c r="J111" s="31">
        <v>-1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645</v>
      </c>
      <c r="D113" s="34">
        <v>1527</v>
      </c>
      <c r="E113" s="31">
        <v>744</v>
      </c>
      <c r="F113" s="31">
        <v>783</v>
      </c>
      <c r="G113" s="31">
        <v>-2</v>
      </c>
      <c r="H113" s="31">
        <v>-10</v>
      </c>
      <c r="I113" s="31">
        <v>-7</v>
      </c>
      <c r="J113" s="31">
        <v>-3</v>
      </c>
    </row>
    <row r="114" spans="2:10" ht="15.75" customHeight="1">
      <c r="B114" s="32" t="s">
        <v>65</v>
      </c>
      <c r="C114" s="37">
        <v>970</v>
      </c>
      <c r="D114" s="34">
        <v>2336</v>
      </c>
      <c r="E114" s="33">
        <v>1180</v>
      </c>
      <c r="F114" s="33">
        <v>1156</v>
      </c>
      <c r="G114" s="31">
        <v>-2</v>
      </c>
      <c r="H114" s="31" t="s">
        <v>83</v>
      </c>
      <c r="I114" s="31">
        <v>-3</v>
      </c>
      <c r="J114" s="31">
        <v>3</v>
      </c>
    </row>
    <row r="115" spans="2:10" ht="15.75" customHeight="1">
      <c r="B115" s="32" t="s">
        <v>66</v>
      </c>
      <c r="C115" s="37">
        <v>1283</v>
      </c>
      <c r="D115" s="34">
        <v>3149</v>
      </c>
      <c r="E115" s="33">
        <v>1615</v>
      </c>
      <c r="F115" s="33">
        <v>1534</v>
      </c>
      <c r="G115" s="31">
        <v>1</v>
      </c>
      <c r="H115" s="31">
        <v>4</v>
      </c>
      <c r="I115" s="31" t="s">
        <v>83</v>
      </c>
      <c r="J115" s="31">
        <v>4</v>
      </c>
    </row>
    <row r="116" spans="2:10" ht="15.75" customHeight="1">
      <c r="B116" s="32" t="s">
        <v>67</v>
      </c>
      <c r="C116" s="37">
        <v>1516</v>
      </c>
      <c r="D116" s="34">
        <v>3672</v>
      </c>
      <c r="E116" s="33">
        <v>1862</v>
      </c>
      <c r="F116" s="33">
        <v>1810</v>
      </c>
      <c r="G116" s="31" t="s">
        <v>83</v>
      </c>
      <c r="H116" s="31">
        <v>-5</v>
      </c>
      <c r="I116" s="31">
        <v>-1</v>
      </c>
      <c r="J116" s="31">
        <v>-4</v>
      </c>
    </row>
    <row r="117" spans="2:10" ht="15.75" customHeight="1">
      <c r="B117" s="32" t="s">
        <v>68</v>
      </c>
      <c r="C117" s="37">
        <v>1281</v>
      </c>
      <c r="D117" s="34">
        <v>3107</v>
      </c>
      <c r="E117" s="33">
        <v>1588</v>
      </c>
      <c r="F117" s="33">
        <v>1519</v>
      </c>
      <c r="G117" s="31">
        <v>3</v>
      </c>
      <c r="H117" s="31">
        <v>7</v>
      </c>
      <c r="I117" s="31">
        <v>1</v>
      </c>
      <c r="J117" s="31">
        <v>6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s="10" customFormat="1" ht="15.75" customHeight="1">
      <c r="B119" s="32" t="s">
        <v>21</v>
      </c>
      <c r="C119" s="37">
        <v>842</v>
      </c>
      <c r="D119" s="34">
        <v>1693</v>
      </c>
      <c r="E119" s="33">
        <v>880</v>
      </c>
      <c r="F119" s="33">
        <v>813</v>
      </c>
      <c r="G119" s="31">
        <v>-2</v>
      </c>
      <c r="H119" s="31">
        <v>-3</v>
      </c>
      <c r="I119" s="31">
        <v>-2</v>
      </c>
      <c r="J119" s="31">
        <v>-1</v>
      </c>
    </row>
    <row r="120" spans="2:10" ht="15.75" customHeight="1">
      <c r="B120" s="32" t="s">
        <v>99</v>
      </c>
      <c r="C120" s="37">
        <v>96</v>
      </c>
      <c r="D120" s="34">
        <v>155</v>
      </c>
      <c r="E120" s="33">
        <v>103</v>
      </c>
      <c r="F120" s="33">
        <v>52</v>
      </c>
      <c r="G120" s="31" t="s">
        <v>83</v>
      </c>
      <c r="H120" s="31" t="s">
        <v>83</v>
      </c>
      <c r="I120" s="31" t="s">
        <v>83</v>
      </c>
      <c r="J120" s="31" t="s">
        <v>83</v>
      </c>
    </row>
    <row r="121" spans="2:10" ht="15.75" customHeight="1">
      <c r="B121" s="32" t="s">
        <v>69</v>
      </c>
      <c r="C121" s="37">
        <v>741</v>
      </c>
      <c r="D121" s="34">
        <v>1728</v>
      </c>
      <c r="E121" s="33">
        <v>882</v>
      </c>
      <c r="F121" s="33">
        <v>846</v>
      </c>
      <c r="G121" s="31" t="s">
        <v>83</v>
      </c>
      <c r="H121" s="31">
        <v>-2</v>
      </c>
      <c r="I121" s="31">
        <v>-2</v>
      </c>
      <c r="J121" s="31" t="s">
        <v>83</v>
      </c>
    </row>
    <row r="122" spans="2:10" ht="15.75" customHeight="1">
      <c r="B122" s="32" t="s">
        <v>70</v>
      </c>
      <c r="C122" s="37">
        <v>731</v>
      </c>
      <c r="D122" s="34">
        <v>1618</v>
      </c>
      <c r="E122" s="33">
        <v>813</v>
      </c>
      <c r="F122" s="33">
        <v>805</v>
      </c>
      <c r="G122" s="31">
        <v>5</v>
      </c>
      <c r="H122" s="31">
        <v>3</v>
      </c>
      <c r="I122" s="31">
        <v>4</v>
      </c>
      <c r="J122" s="31">
        <v>-1</v>
      </c>
    </row>
    <row r="123" spans="2:10" ht="15.75" customHeight="1">
      <c r="B123" s="32" t="s">
        <v>71</v>
      </c>
      <c r="C123" s="37">
        <v>1050</v>
      </c>
      <c r="D123" s="34">
        <v>2440</v>
      </c>
      <c r="E123" s="33">
        <v>1260</v>
      </c>
      <c r="F123" s="33">
        <v>1180</v>
      </c>
      <c r="G123" s="31">
        <v>2</v>
      </c>
      <c r="H123" s="31">
        <v>-2</v>
      </c>
      <c r="I123" s="31">
        <v>-4</v>
      </c>
      <c r="J123" s="31">
        <v>2</v>
      </c>
    </row>
    <row r="124" spans="2:10" ht="14.25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547</v>
      </c>
      <c r="D125" s="34">
        <v>1253</v>
      </c>
      <c r="E125" s="33">
        <v>651</v>
      </c>
      <c r="F125" s="33">
        <v>602</v>
      </c>
      <c r="G125" s="31">
        <v>1</v>
      </c>
      <c r="H125" s="31">
        <v>-2</v>
      </c>
      <c r="I125" s="31">
        <v>2</v>
      </c>
      <c r="J125" s="31">
        <v>-4</v>
      </c>
    </row>
    <row r="126" spans="2:10" ht="15.75" customHeight="1">
      <c r="B126" s="32" t="s">
        <v>73</v>
      </c>
      <c r="C126" s="37">
        <v>640</v>
      </c>
      <c r="D126" s="34">
        <v>1412</v>
      </c>
      <c r="E126" s="33">
        <v>753</v>
      </c>
      <c r="F126" s="33">
        <v>659</v>
      </c>
      <c r="G126" s="31">
        <v>7</v>
      </c>
      <c r="H126" s="31">
        <v>10</v>
      </c>
      <c r="I126" s="31">
        <v>4</v>
      </c>
      <c r="J126" s="31">
        <v>6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ht="15.75" customHeight="1">
      <c r="B128" s="32" t="s">
        <v>100</v>
      </c>
      <c r="C128" s="37">
        <v>1128</v>
      </c>
      <c r="D128" s="34">
        <v>2532</v>
      </c>
      <c r="E128" s="33">
        <v>1276</v>
      </c>
      <c r="F128" s="33">
        <v>1256</v>
      </c>
      <c r="G128" s="31">
        <v>-4</v>
      </c>
      <c r="H128" s="31">
        <v>-11</v>
      </c>
      <c r="I128" s="31">
        <v>-8</v>
      </c>
      <c r="J128" s="31">
        <v>-3</v>
      </c>
    </row>
    <row r="129" spans="2:10" ht="15.75" customHeight="1">
      <c r="B129" s="32" t="s">
        <v>74</v>
      </c>
      <c r="C129" s="37">
        <v>237</v>
      </c>
      <c r="D129" s="34">
        <v>581</v>
      </c>
      <c r="E129" s="33">
        <v>299</v>
      </c>
      <c r="F129" s="33">
        <v>282</v>
      </c>
      <c r="G129" s="31">
        <v>-1</v>
      </c>
      <c r="H129" s="31">
        <v>1</v>
      </c>
      <c r="I129" s="31" t="s">
        <v>83</v>
      </c>
      <c r="J129" s="31">
        <v>1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781</v>
      </c>
      <c r="D131" s="34">
        <v>1569</v>
      </c>
      <c r="E131" s="31">
        <v>771</v>
      </c>
      <c r="F131" s="31">
        <v>798</v>
      </c>
      <c r="G131" s="31">
        <v>-3</v>
      </c>
      <c r="H131" s="31">
        <v>-1</v>
      </c>
      <c r="I131" s="31" t="s">
        <v>83</v>
      </c>
      <c r="J131" s="31">
        <v>-1</v>
      </c>
    </row>
    <row r="132" spans="2:10" ht="15.75" customHeight="1">
      <c r="B132" s="32" t="s">
        <v>76</v>
      </c>
      <c r="C132" s="37">
        <v>878</v>
      </c>
      <c r="D132" s="34">
        <v>1915</v>
      </c>
      <c r="E132" s="33">
        <v>975</v>
      </c>
      <c r="F132" s="33">
        <v>940</v>
      </c>
      <c r="G132" s="31">
        <v>2</v>
      </c>
      <c r="H132" s="31">
        <v>-1</v>
      </c>
      <c r="I132" s="31">
        <v>1</v>
      </c>
      <c r="J132" s="31">
        <v>-2</v>
      </c>
    </row>
    <row r="133" spans="2:10" ht="15.75" customHeight="1">
      <c r="B133" s="32" t="s">
        <v>23</v>
      </c>
      <c r="C133" s="37">
        <v>1403</v>
      </c>
      <c r="D133" s="34">
        <v>3198</v>
      </c>
      <c r="E133" s="33">
        <v>1660</v>
      </c>
      <c r="F133" s="33">
        <v>1538</v>
      </c>
      <c r="G133" s="31">
        <v>4</v>
      </c>
      <c r="H133" s="31">
        <v>2</v>
      </c>
      <c r="I133" s="31">
        <v>3</v>
      </c>
      <c r="J133" s="31">
        <v>-1</v>
      </c>
    </row>
    <row r="134" spans="2:10" ht="15.75" customHeight="1">
      <c r="B134" s="32" t="s">
        <v>101</v>
      </c>
      <c r="C134" s="37">
        <v>647</v>
      </c>
      <c r="D134" s="34">
        <v>1483</v>
      </c>
      <c r="E134" s="33">
        <v>778</v>
      </c>
      <c r="F134" s="33">
        <v>705</v>
      </c>
      <c r="G134" s="31" t="s">
        <v>83</v>
      </c>
      <c r="H134" s="31" t="s">
        <v>83</v>
      </c>
      <c r="I134" s="31" t="s">
        <v>83</v>
      </c>
      <c r="J134" s="31" t="s">
        <v>83</v>
      </c>
    </row>
    <row r="135" spans="2:10" ht="15.75" customHeight="1">
      <c r="B135" s="32" t="s">
        <v>77</v>
      </c>
      <c r="C135" s="37">
        <v>741</v>
      </c>
      <c r="D135" s="34">
        <v>1662</v>
      </c>
      <c r="E135" s="33">
        <v>890</v>
      </c>
      <c r="F135" s="33">
        <v>772</v>
      </c>
      <c r="G135" s="31">
        <v>4</v>
      </c>
      <c r="H135" s="31">
        <v>3</v>
      </c>
      <c r="I135" s="31">
        <v>3</v>
      </c>
      <c r="J135" s="31" t="s">
        <v>83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s="10" customFormat="1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862</v>
      </c>
      <c r="D138" s="34">
        <v>1873</v>
      </c>
      <c r="E138" s="33">
        <v>922</v>
      </c>
      <c r="F138" s="33">
        <v>951</v>
      </c>
      <c r="G138" s="31">
        <v>-2</v>
      </c>
      <c r="H138" s="31">
        <v>-1</v>
      </c>
      <c r="I138" s="31">
        <v>-2</v>
      </c>
      <c r="J138" s="31">
        <v>1</v>
      </c>
    </row>
    <row r="139" spans="2:10" ht="15.75" customHeight="1">
      <c r="B139" s="32" t="s">
        <v>78</v>
      </c>
      <c r="C139" s="37">
        <v>883</v>
      </c>
      <c r="D139" s="34">
        <v>2052</v>
      </c>
      <c r="E139" s="33">
        <v>1073</v>
      </c>
      <c r="F139" s="33">
        <v>979</v>
      </c>
      <c r="G139" s="31" t="s">
        <v>83</v>
      </c>
      <c r="H139" s="31">
        <v>1</v>
      </c>
      <c r="I139" s="31">
        <v>-1</v>
      </c>
      <c r="J139" s="31">
        <v>2</v>
      </c>
    </row>
    <row r="140" spans="2:10" ht="15.75" customHeight="1">
      <c r="B140" s="32" t="s">
        <v>79</v>
      </c>
      <c r="C140" s="37">
        <v>1045</v>
      </c>
      <c r="D140" s="34">
        <v>2248</v>
      </c>
      <c r="E140" s="33">
        <v>1154</v>
      </c>
      <c r="F140" s="33">
        <v>1094</v>
      </c>
      <c r="G140" s="31">
        <v>-2</v>
      </c>
      <c r="H140" s="31">
        <v>-3</v>
      </c>
      <c r="I140" s="31">
        <v>1</v>
      </c>
      <c r="J140" s="31">
        <v>-4</v>
      </c>
    </row>
    <row r="141" spans="2:10" ht="15.75" customHeight="1">
      <c r="B141" s="32" t="s">
        <v>102</v>
      </c>
      <c r="C141" s="37">
        <v>539</v>
      </c>
      <c r="D141" s="34">
        <v>1340</v>
      </c>
      <c r="E141" s="33">
        <v>655</v>
      </c>
      <c r="F141" s="33">
        <v>685</v>
      </c>
      <c r="G141" s="31">
        <v>1</v>
      </c>
      <c r="H141" s="31">
        <v>-3</v>
      </c>
      <c r="I141" s="31">
        <v>1</v>
      </c>
      <c r="J141" s="31">
        <v>-4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601</v>
      </c>
      <c r="D143" s="34">
        <v>1856</v>
      </c>
      <c r="E143" s="33">
        <v>935</v>
      </c>
      <c r="F143" s="33">
        <v>921</v>
      </c>
      <c r="G143" s="31">
        <v>6</v>
      </c>
      <c r="H143" s="31">
        <v>13</v>
      </c>
      <c r="I143" s="31">
        <v>11</v>
      </c>
      <c r="J143" s="31">
        <v>2</v>
      </c>
    </row>
    <row r="144" spans="2:10" ht="15.75" customHeight="1">
      <c r="B144" s="32" t="s">
        <v>81</v>
      </c>
      <c r="C144" s="33">
        <v>332</v>
      </c>
      <c r="D144" s="34">
        <v>729</v>
      </c>
      <c r="E144" s="33">
        <v>367</v>
      </c>
      <c r="F144" s="33">
        <v>362</v>
      </c>
      <c r="G144" s="31">
        <v>-2</v>
      </c>
      <c r="H144" s="31">
        <v>-2</v>
      </c>
      <c r="I144" s="31">
        <v>-1</v>
      </c>
      <c r="J144" s="31">
        <v>-1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49342</v>
      </c>
      <c r="D147" s="34">
        <v>106308</v>
      </c>
      <c r="E147" s="33">
        <v>54084</v>
      </c>
      <c r="F147" s="33">
        <v>52224</v>
      </c>
      <c r="G147" s="31">
        <v>42</v>
      </c>
      <c r="H147" s="31">
        <v>3</v>
      </c>
      <c r="I147" s="31">
        <v>-10</v>
      </c>
      <c r="J147" s="31">
        <v>13</v>
      </c>
    </row>
    <row r="148" spans="2:10" ht="15.75" customHeight="1">
      <c r="B148" s="32" t="s">
        <v>25</v>
      </c>
      <c r="C148" s="33">
        <v>27337</v>
      </c>
      <c r="D148" s="34">
        <v>58026</v>
      </c>
      <c r="E148" s="33">
        <v>29758</v>
      </c>
      <c r="F148" s="33">
        <v>28268</v>
      </c>
      <c r="G148" s="31">
        <v>33</v>
      </c>
      <c r="H148" s="31">
        <v>30</v>
      </c>
      <c r="I148" s="31">
        <v>3</v>
      </c>
      <c r="J148" s="31">
        <v>27</v>
      </c>
    </row>
    <row r="149" spans="2:10" ht="15.75" customHeight="1">
      <c r="B149" s="32" t="s">
        <v>27</v>
      </c>
      <c r="C149" s="33">
        <v>19301</v>
      </c>
      <c r="D149" s="34">
        <v>39641</v>
      </c>
      <c r="E149" s="33">
        <v>19818</v>
      </c>
      <c r="F149" s="33">
        <v>19823</v>
      </c>
      <c r="G149" s="31">
        <v>-5</v>
      </c>
      <c r="H149" s="31">
        <v>7</v>
      </c>
      <c r="I149" s="31">
        <v>-5</v>
      </c>
      <c r="J149" s="31">
        <v>12</v>
      </c>
    </row>
    <row r="150" spans="2:10" ht="15.75" customHeight="1">
      <c r="B150" s="32" t="s">
        <v>28</v>
      </c>
      <c r="C150" s="33">
        <v>19662</v>
      </c>
      <c r="D150" s="34">
        <v>44394</v>
      </c>
      <c r="E150" s="33">
        <v>22338</v>
      </c>
      <c r="F150" s="33">
        <v>22056</v>
      </c>
      <c r="G150" s="31">
        <v>1</v>
      </c>
      <c r="H150" s="31">
        <v>-22</v>
      </c>
      <c r="I150" s="31">
        <v>7</v>
      </c>
      <c r="J150" s="31">
        <v>-29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 customHeight="1">
      <c r="H157" s="48" t="s">
        <v>129</v>
      </c>
      <c r="I157" s="48"/>
      <c r="J157" s="48"/>
    </row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7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151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115571</v>
      </c>
      <c r="D9" s="12">
        <v>248351</v>
      </c>
      <c r="E9" s="12">
        <v>126003</v>
      </c>
      <c r="F9" s="12">
        <v>122348</v>
      </c>
      <c r="G9" s="22">
        <v>301</v>
      </c>
      <c r="H9" s="22">
        <v>112</v>
      </c>
      <c r="I9" s="22">
        <v>88</v>
      </c>
      <c r="J9" s="23">
        <v>24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1151</v>
      </c>
      <c r="D11" s="34">
        <v>2359</v>
      </c>
      <c r="E11" s="33">
        <v>1144</v>
      </c>
      <c r="F11" s="33">
        <v>1215</v>
      </c>
      <c r="G11" s="31">
        <v>-4</v>
      </c>
      <c r="H11" s="31">
        <v>-6</v>
      </c>
      <c r="I11" s="31">
        <v>-5</v>
      </c>
      <c r="J11" s="31">
        <v>-1</v>
      </c>
    </row>
    <row r="12" spans="2:10" ht="15.75" customHeight="1">
      <c r="B12" s="32" t="s">
        <v>85</v>
      </c>
      <c r="C12" s="33">
        <v>1421</v>
      </c>
      <c r="D12" s="34">
        <v>2837</v>
      </c>
      <c r="E12" s="33">
        <v>1353</v>
      </c>
      <c r="F12" s="33">
        <v>1484</v>
      </c>
      <c r="G12" s="31">
        <v>5</v>
      </c>
      <c r="H12" s="31">
        <v>5</v>
      </c>
      <c r="I12" s="31">
        <v>1</v>
      </c>
      <c r="J12" s="31">
        <v>4</v>
      </c>
    </row>
    <row r="13" spans="2:10" ht="15.75" customHeight="1">
      <c r="B13" s="32" t="s">
        <v>86</v>
      </c>
      <c r="C13" s="33">
        <v>964</v>
      </c>
      <c r="D13" s="34">
        <v>1937</v>
      </c>
      <c r="E13" s="33">
        <v>952</v>
      </c>
      <c r="F13" s="33">
        <v>985</v>
      </c>
      <c r="G13" s="31">
        <v>17</v>
      </c>
      <c r="H13" s="31">
        <v>21</v>
      </c>
      <c r="I13" s="31">
        <v>13</v>
      </c>
      <c r="J13" s="31">
        <v>8</v>
      </c>
    </row>
    <row r="14" spans="2:10" ht="15.75" customHeight="1">
      <c r="B14" s="32" t="s">
        <v>87</v>
      </c>
      <c r="C14" s="33">
        <v>787</v>
      </c>
      <c r="D14" s="34">
        <v>1747</v>
      </c>
      <c r="E14" s="33">
        <v>878</v>
      </c>
      <c r="F14" s="33">
        <v>869</v>
      </c>
      <c r="G14" s="31" t="s">
        <v>83</v>
      </c>
      <c r="H14" s="31">
        <v>4</v>
      </c>
      <c r="I14" s="31" t="s">
        <v>83</v>
      </c>
      <c r="J14" s="31">
        <v>4</v>
      </c>
    </row>
    <row r="15" spans="2:10" ht="15.75" customHeight="1">
      <c r="B15" s="32" t="s">
        <v>88</v>
      </c>
      <c r="C15" s="33">
        <v>688</v>
      </c>
      <c r="D15" s="34">
        <v>1443</v>
      </c>
      <c r="E15" s="33">
        <v>711</v>
      </c>
      <c r="F15" s="33">
        <v>732</v>
      </c>
      <c r="G15" s="31">
        <v>-3</v>
      </c>
      <c r="H15" s="31">
        <v>-1</v>
      </c>
      <c r="I15" s="31" t="s">
        <v>83</v>
      </c>
      <c r="J15" s="31">
        <v>-1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402</v>
      </c>
      <c r="D17" s="34">
        <v>846</v>
      </c>
      <c r="E17" s="33">
        <v>438</v>
      </c>
      <c r="F17" s="33">
        <v>408</v>
      </c>
      <c r="G17" s="31" t="s">
        <v>83</v>
      </c>
      <c r="H17" s="31">
        <v>-4</v>
      </c>
      <c r="I17" s="31">
        <v>-2</v>
      </c>
      <c r="J17" s="31">
        <v>-2</v>
      </c>
    </row>
    <row r="18" spans="2:10" ht="15.75" customHeight="1">
      <c r="B18" s="32" t="s">
        <v>89</v>
      </c>
      <c r="C18" s="33">
        <v>627</v>
      </c>
      <c r="D18" s="34">
        <v>1348</v>
      </c>
      <c r="E18" s="33">
        <v>688</v>
      </c>
      <c r="F18" s="33">
        <v>660</v>
      </c>
      <c r="G18" s="31">
        <v>-2</v>
      </c>
      <c r="H18" s="31">
        <v>-3</v>
      </c>
      <c r="I18" s="31">
        <v>-3</v>
      </c>
      <c r="J18" s="31" t="s">
        <v>83</v>
      </c>
    </row>
    <row r="19" spans="2:10" ht="15.75" customHeight="1">
      <c r="B19" s="32" t="s">
        <v>30</v>
      </c>
      <c r="C19" s="33">
        <v>919</v>
      </c>
      <c r="D19" s="34">
        <v>1778</v>
      </c>
      <c r="E19" s="33">
        <v>903</v>
      </c>
      <c r="F19" s="33">
        <v>875</v>
      </c>
      <c r="G19" s="31">
        <v>4</v>
      </c>
      <c r="H19" s="31">
        <v>-2</v>
      </c>
      <c r="I19" s="31">
        <v>-3</v>
      </c>
      <c r="J19" s="31">
        <v>1</v>
      </c>
    </row>
    <row r="20" spans="2:10" ht="15.75" customHeight="1">
      <c r="B20" s="32" t="s">
        <v>31</v>
      </c>
      <c r="C20" s="33">
        <v>1010</v>
      </c>
      <c r="D20" s="34">
        <v>2183</v>
      </c>
      <c r="E20" s="33">
        <v>1081</v>
      </c>
      <c r="F20" s="33">
        <v>1102</v>
      </c>
      <c r="G20" s="31">
        <v>1</v>
      </c>
      <c r="H20" s="31" t="s">
        <v>83</v>
      </c>
      <c r="I20" s="31">
        <v>2</v>
      </c>
      <c r="J20" s="31">
        <v>-2</v>
      </c>
    </row>
    <row r="21" spans="2:10" ht="15.75" customHeight="1">
      <c r="B21" s="32" t="s">
        <v>32</v>
      </c>
      <c r="C21" s="33">
        <v>661</v>
      </c>
      <c r="D21" s="34">
        <v>1614</v>
      </c>
      <c r="E21" s="33">
        <v>830</v>
      </c>
      <c r="F21" s="33">
        <v>784</v>
      </c>
      <c r="G21" s="31">
        <v>6</v>
      </c>
      <c r="H21" s="31">
        <v>8</v>
      </c>
      <c r="I21" s="31">
        <v>5</v>
      </c>
      <c r="J21" s="31">
        <v>3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1011</v>
      </c>
      <c r="D23" s="34">
        <v>1884</v>
      </c>
      <c r="E23" s="33">
        <v>946</v>
      </c>
      <c r="F23" s="33">
        <v>938</v>
      </c>
      <c r="G23" s="31">
        <v>2</v>
      </c>
      <c r="H23" s="31">
        <v>-4</v>
      </c>
      <c r="I23" s="31">
        <v>-5</v>
      </c>
      <c r="J23" s="31">
        <v>1</v>
      </c>
    </row>
    <row r="24" spans="2:10" ht="15.75" customHeight="1">
      <c r="B24" s="32" t="s">
        <v>6</v>
      </c>
      <c r="C24" s="33">
        <v>7160</v>
      </c>
      <c r="D24" s="34">
        <v>13483</v>
      </c>
      <c r="E24" s="33">
        <v>6857</v>
      </c>
      <c r="F24" s="33">
        <v>6626</v>
      </c>
      <c r="G24" s="31">
        <v>28</v>
      </c>
      <c r="H24" s="31">
        <v>36</v>
      </c>
      <c r="I24" s="31">
        <v>20</v>
      </c>
      <c r="J24" s="31">
        <v>16</v>
      </c>
    </row>
    <row r="25" spans="2:10" ht="15.75" customHeight="1">
      <c r="B25" s="32" t="s">
        <v>7</v>
      </c>
      <c r="C25" s="33">
        <v>3999</v>
      </c>
      <c r="D25" s="34">
        <v>9050</v>
      </c>
      <c r="E25" s="33">
        <v>4626</v>
      </c>
      <c r="F25" s="33">
        <v>4424</v>
      </c>
      <c r="G25" s="31">
        <v>11</v>
      </c>
      <c r="H25" s="31">
        <v>-3</v>
      </c>
      <c r="I25" s="31">
        <v>-8</v>
      </c>
      <c r="J25" s="31">
        <v>5</v>
      </c>
    </row>
    <row r="26" spans="2:10" ht="15.75" customHeight="1">
      <c r="B26" s="32" t="s">
        <v>90</v>
      </c>
      <c r="C26" s="33">
        <v>601</v>
      </c>
      <c r="D26" s="34">
        <v>1103</v>
      </c>
      <c r="E26" s="33">
        <v>594</v>
      </c>
      <c r="F26" s="33">
        <v>509</v>
      </c>
      <c r="G26" s="31">
        <v>-8</v>
      </c>
      <c r="H26" s="31">
        <v>-10</v>
      </c>
      <c r="I26" s="31">
        <v>-7</v>
      </c>
      <c r="J26" s="31">
        <v>-3</v>
      </c>
    </row>
    <row r="27" spans="2:10" ht="15.75" customHeight="1">
      <c r="B27" s="32" t="s">
        <v>34</v>
      </c>
      <c r="C27" s="33">
        <v>727</v>
      </c>
      <c r="D27" s="34">
        <v>1459</v>
      </c>
      <c r="E27" s="33">
        <v>742</v>
      </c>
      <c r="F27" s="33">
        <v>717</v>
      </c>
      <c r="G27" s="31">
        <v>2</v>
      </c>
      <c r="H27" s="31">
        <v>-1</v>
      </c>
      <c r="I27" s="31">
        <v>-1</v>
      </c>
      <c r="J27" s="31" t="s">
        <v>83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820</v>
      </c>
      <c r="D29" s="34">
        <v>1609</v>
      </c>
      <c r="E29" s="33">
        <v>851</v>
      </c>
      <c r="F29" s="33">
        <v>758</v>
      </c>
      <c r="G29" s="31">
        <v>12</v>
      </c>
      <c r="H29" s="31">
        <v>15</v>
      </c>
      <c r="I29" s="31">
        <v>9</v>
      </c>
      <c r="J29" s="31">
        <v>6</v>
      </c>
    </row>
    <row r="30" spans="2:10" ht="15.75" customHeight="1">
      <c r="B30" s="32" t="s">
        <v>36</v>
      </c>
      <c r="C30" s="33">
        <v>704</v>
      </c>
      <c r="D30" s="34">
        <v>1600</v>
      </c>
      <c r="E30" s="33">
        <v>849</v>
      </c>
      <c r="F30" s="33">
        <v>751</v>
      </c>
      <c r="G30" s="31">
        <v>9</v>
      </c>
      <c r="H30" s="31">
        <v>11</v>
      </c>
      <c r="I30" s="31">
        <v>5</v>
      </c>
      <c r="J30" s="31">
        <v>6</v>
      </c>
    </row>
    <row r="31" spans="2:10" ht="15.75" customHeight="1">
      <c r="B31" s="32" t="s">
        <v>37</v>
      </c>
      <c r="C31" s="33">
        <v>340</v>
      </c>
      <c r="D31" s="34">
        <v>589</v>
      </c>
      <c r="E31" s="33">
        <v>313</v>
      </c>
      <c r="F31" s="33">
        <v>276</v>
      </c>
      <c r="G31" s="31">
        <v>5</v>
      </c>
      <c r="H31" s="31">
        <v>3</v>
      </c>
      <c r="I31" s="31">
        <v>4</v>
      </c>
      <c r="J31" s="31">
        <v>-1</v>
      </c>
    </row>
    <row r="32" spans="2:10" ht="15.75" customHeight="1">
      <c r="B32" s="32" t="s">
        <v>92</v>
      </c>
      <c r="C32" s="33">
        <v>614</v>
      </c>
      <c r="D32" s="34">
        <v>1372</v>
      </c>
      <c r="E32" s="33">
        <v>671</v>
      </c>
      <c r="F32" s="33">
        <v>701</v>
      </c>
      <c r="G32" s="31">
        <v>2</v>
      </c>
      <c r="H32" s="31">
        <v>7</v>
      </c>
      <c r="I32" s="31">
        <v>3</v>
      </c>
      <c r="J32" s="31">
        <v>4</v>
      </c>
    </row>
    <row r="33" spans="2:10" ht="15.75" customHeight="1">
      <c r="B33" s="32" t="s">
        <v>38</v>
      </c>
      <c r="C33" s="33">
        <v>1725</v>
      </c>
      <c r="D33" s="34">
        <v>3540</v>
      </c>
      <c r="E33" s="33">
        <v>1759</v>
      </c>
      <c r="F33" s="33">
        <v>1781</v>
      </c>
      <c r="G33" s="31">
        <v>-8</v>
      </c>
      <c r="H33" s="31">
        <v>-24</v>
      </c>
      <c r="I33" s="31">
        <v>-12</v>
      </c>
      <c r="J33" s="31">
        <v>-12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1413</v>
      </c>
      <c r="D35" s="34">
        <v>2743</v>
      </c>
      <c r="E35" s="33">
        <v>1292</v>
      </c>
      <c r="F35" s="37">
        <v>1451</v>
      </c>
      <c r="G35" s="31">
        <v>-4</v>
      </c>
      <c r="H35" s="31">
        <v>-8</v>
      </c>
      <c r="I35" s="31">
        <v>4</v>
      </c>
      <c r="J35" s="31">
        <v>-12</v>
      </c>
    </row>
    <row r="36" spans="2:10" ht="15.75" customHeight="1">
      <c r="B36" s="32" t="s">
        <v>93</v>
      </c>
      <c r="C36" s="33">
        <v>2241</v>
      </c>
      <c r="D36" s="34">
        <v>3857</v>
      </c>
      <c r="E36" s="33">
        <v>1730</v>
      </c>
      <c r="F36" s="33">
        <v>2127</v>
      </c>
      <c r="G36" s="31">
        <v>2</v>
      </c>
      <c r="H36" s="31">
        <v>-1</v>
      </c>
      <c r="I36" s="31">
        <v>1</v>
      </c>
      <c r="J36" s="31">
        <v>-2</v>
      </c>
    </row>
    <row r="37" spans="2:10" ht="15.75" customHeight="1">
      <c r="B37" s="32" t="s">
        <v>40</v>
      </c>
      <c r="C37" s="33">
        <v>1284</v>
      </c>
      <c r="D37" s="34">
        <v>2656</v>
      </c>
      <c r="E37" s="33">
        <v>1275</v>
      </c>
      <c r="F37" s="33">
        <v>1381</v>
      </c>
      <c r="G37" s="31">
        <v>8</v>
      </c>
      <c r="H37" s="31">
        <v>21</v>
      </c>
      <c r="I37" s="31">
        <v>9</v>
      </c>
      <c r="J37" s="31">
        <v>12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742</v>
      </c>
      <c r="D39" s="34">
        <v>1207</v>
      </c>
      <c r="E39" s="33">
        <v>609</v>
      </c>
      <c r="F39" s="33">
        <v>598</v>
      </c>
      <c r="G39" s="31">
        <v>-2</v>
      </c>
      <c r="H39" s="31" t="s">
        <v>83</v>
      </c>
      <c r="I39" s="31">
        <v>1</v>
      </c>
      <c r="J39" s="31">
        <v>-1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879</v>
      </c>
      <c r="D41" s="34">
        <v>1952</v>
      </c>
      <c r="E41" s="33">
        <v>987</v>
      </c>
      <c r="F41" s="33">
        <v>965</v>
      </c>
      <c r="G41" s="31">
        <v>22</v>
      </c>
      <c r="H41" s="31">
        <v>26</v>
      </c>
      <c r="I41" s="31">
        <v>21</v>
      </c>
      <c r="J41" s="31">
        <v>5</v>
      </c>
    </row>
    <row r="42" spans="2:10" ht="15.75" customHeight="1">
      <c r="B42" s="32" t="s">
        <v>94</v>
      </c>
      <c r="C42" s="33">
        <v>697</v>
      </c>
      <c r="D42" s="34">
        <v>1453</v>
      </c>
      <c r="E42" s="33">
        <v>732</v>
      </c>
      <c r="F42" s="33">
        <v>721</v>
      </c>
      <c r="G42" s="31">
        <v>25</v>
      </c>
      <c r="H42" s="31">
        <v>27</v>
      </c>
      <c r="I42" s="31">
        <v>25</v>
      </c>
      <c r="J42" s="31">
        <v>2</v>
      </c>
    </row>
    <row r="43" spans="2:10" ht="15.75" customHeight="1">
      <c r="B43" s="32" t="s">
        <v>44</v>
      </c>
      <c r="C43" s="33">
        <v>166</v>
      </c>
      <c r="D43" s="34">
        <v>409</v>
      </c>
      <c r="E43" s="33">
        <v>195</v>
      </c>
      <c r="F43" s="33">
        <v>214</v>
      </c>
      <c r="G43" s="31">
        <v>2</v>
      </c>
      <c r="H43" s="31">
        <v>1</v>
      </c>
      <c r="I43" s="31" t="s">
        <v>83</v>
      </c>
      <c r="J43" s="31">
        <v>1</v>
      </c>
    </row>
    <row r="44" spans="2:10" ht="15.75" customHeight="1">
      <c r="B44" s="32" t="s">
        <v>45</v>
      </c>
      <c r="C44" s="33">
        <v>398</v>
      </c>
      <c r="D44" s="34">
        <v>851</v>
      </c>
      <c r="E44" s="33">
        <v>434</v>
      </c>
      <c r="F44" s="33">
        <v>417</v>
      </c>
      <c r="G44" s="31">
        <v>2</v>
      </c>
      <c r="H44" s="31">
        <v>2</v>
      </c>
      <c r="I44" s="31">
        <v>1</v>
      </c>
      <c r="J44" s="31">
        <v>1</v>
      </c>
    </row>
    <row r="45" spans="2:10" ht="15.75" customHeight="1">
      <c r="B45" s="32" t="s">
        <v>46</v>
      </c>
      <c r="C45" s="33">
        <v>2</v>
      </c>
      <c r="D45" s="34">
        <v>4</v>
      </c>
      <c r="E45" s="33">
        <v>2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19</v>
      </c>
      <c r="D47" s="34">
        <v>43</v>
      </c>
      <c r="E47" s="33">
        <v>26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319</v>
      </c>
      <c r="D48" s="34">
        <v>654</v>
      </c>
      <c r="E48" s="33">
        <v>334</v>
      </c>
      <c r="F48" s="33">
        <v>320</v>
      </c>
      <c r="G48" s="31">
        <v>1</v>
      </c>
      <c r="H48" s="31">
        <v>-5</v>
      </c>
      <c r="I48" s="31">
        <v>-4</v>
      </c>
      <c r="J48" s="31">
        <v>-1</v>
      </c>
    </row>
    <row r="49" spans="2:10" ht="15.75" customHeight="1">
      <c r="B49" s="32" t="s">
        <v>95</v>
      </c>
      <c r="C49" s="33">
        <v>391</v>
      </c>
      <c r="D49" s="34">
        <v>753</v>
      </c>
      <c r="E49" s="33">
        <v>372</v>
      </c>
      <c r="F49" s="33">
        <v>381</v>
      </c>
      <c r="G49" s="31">
        <v>-4</v>
      </c>
      <c r="H49" s="31">
        <v>-6</v>
      </c>
      <c r="I49" s="31">
        <v>-8</v>
      </c>
      <c r="J49" s="31">
        <v>2</v>
      </c>
    </row>
    <row r="50" spans="2:10" ht="15.75" customHeight="1">
      <c r="B50" s="32" t="s">
        <v>49</v>
      </c>
      <c r="C50" s="33">
        <v>1140</v>
      </c>
      <c r="D50" s="34">
        <v>2258</v>
      </c>
      <c r="E50" s="33">
        <v>1096</v>
      </c>
      <c r="F50" s="33">
        <v>1162</v>
      </c>
      <c r="G50" s="31" t="s">
        <v>83</v>
      </c>
      <c r="H50" s="31">
        <v>10</v>
      </c>
      <c r="I50" s="31">
        <v>-2</v>
      </c>
      <c r="J50" s="31">
        <v>12</v>
      </c>
    </row>
    <row r="51" spans="2:10" ht="15.75" customHeight="1">
      <c r="B51" s="32" t="s">
        <v>8</v>
      </c>
      <c r="C51" s="33">
        <v>2542</v>
      </c>
      <c r="D51" s="34">
        <v>5877</v>
      </c>
      <c r="E51" s="33">
        <v>2992</v>
      </c>
      <c r="F51" s="33">
        <v>2885</v>
      </c>
      <c r="G51" s="31">
        <v>9</v>
      </c>
      <c r="H51" s="31">
        <v>12</v>
      </c>
      <c r="I51" s="31">
        <v>10</v>
      </c>
      <c r="J51" s="31">
        <v>2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910</v>
      </c>
      <c r="D53" s="34">
        <v>1706</v>
      </c>
      <c r="E53" s="33">
        <v>845</v>
      </c>
      <c r="F53" s="33">
        <v>861</v>
      </c>
      <c r="G53" s="31">
        <v>-2</v>
      </c>
      <c r="H53" s="31">
        <v>-7</v>
      </c>
      <c r="I53" s="31">
        <v>-5</v>
      </c>
      <c r="J53" s="31">
        <v>-2</v>
      </c>
    </row>
    <row r="54" spans="2:10" ht="15.75" customHeight="1">
      <c r="B54" s="32" t="s">
        <v>105</v>
      </c>
      <c r="C54" s="33">
        <v>1430</v>
      </c>
      <c r="D54" s="34">
        <v>3092</v>
      </c>
      <c r="E54" s="33">
        <v>1531</v>
      </c>
      <c r="F54" s="33">
        <v>1561</v>
      </c>
      <c r="G54" s="31">
        <v>8</v>
      </c>
      <c r="H54" s="31">
        <v>8</v>
      </c>
      <c r="I54" s="31">
        <v>3</v>
      </c>
      <c r="J54" s="31">
        <v>5</v>
      </c>
    </row>
    <row r="55" spans="2:10" ht="14.25">
      <c r="B55" s="32" t="s">
        <v>106</v>
      </c>
      <c r="C55" s="33">
        <v>1819</v>
      </c>
      <c r="D55" s="34">
        <v>3215</v>
      </c>
      <c r="E55" s="33">
        <v>1709</v>
      </c>
      <c r="F55" s="33">
        <v>1506</v>
      </c>
      <c r="G55" s="31">
        <v>-9</v>
      </c>
      <c r="H55" s="31">
        <v>-2</v>
      </c>
      <c r="I55" s="31" t="s">
        <v>83</v>
      </c>
      <c r="J55" s="31">
        <v>-2</v>
      </c>
    </row>
    <row r="56" spans="2:10" ht="14.25">
      <c r="B56" s="32" t="s">
        <v>107</v>
      </c>
      <c r="C56" s="33">
        <v>576</v>
      </c>
      <c r="D56" s="34">
        <v>1208</v>
      </c>
      <c r="E56" s="33">
        <v>627</v>
      </c>
      <c r="F56" s="33">
        <v>581</v>
      </c>
      <c r="G56" s="31">
        <v>7</v>
      </c>
      <c r="H56" s="31">
        <v>6</v>
      </c>
      <c r="I56" s="31">
        <v>4</v>
      </c>
      <c r="J56" s="31">
        <v>2</v>
      </c>
    </row>
    <row r="57" spans="2:10" ht="14.25">
      <c r="B57" s="32" t="s">
        <v>108</v>
      </c>
      <c r="C57" s="33">
        <v>1023</v>
      </c>
      <c r="D57" s="34">
        <v>2291</v>
      </c>
      <c r="E57" s="33">
        <v>1208</v>
      </c>
      <c r="F57" s="33">
        <v>1083</v>
      </c>
      <c r="G57" s="31">
        <v>1</v>
      </c>
      <c r="H57" s="31">
        <v>1</v>
      </c>
      <c r="I57" s="31">
        <v>3</v>
      </c>
      <c r="J57" s="31">
        <v>-2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764</v>
      </c>
      <c r="D59" s="34">
        <v>1631</v>
      </c>
      <c r="E59" s="33">
        <v>866</v>
      </c>
      <c r="F59" s="33">
        <v>765</v>
      </c>
      <c r="G59" s="31">
        <v>4</v>
      </c>
      <c r="H59" s="31">
        <v>1</v>
      </c>
      <c r="I59" s="31">
        <v>1</v>
      </c>
      <c r="J59" s="31" t="s">
        <v>83</v>
      </c>
    </row>
    <row r="60" spans="2:10" ht="14.25">
      <c r="B60" s="32" t="s">
        <v>110</v>
      </c>
      <c r="C60" s="33">
        <v>680</v>
      </c>
      <c r="D60" s="34">
        <v>1532</v>
      </c>
      <c r="E60" s="33">
        <v>796</v>
      </c>
      <c r="F60" s="33">
        <v>736</v>
      </c>
      <c r="G60" s="31">
        <v>2</v>
      </c>
      <c r="H60" s="31">
        <v>5</v>
      </c>
      <c r="I60" s="31">
        <v>3</v>
      </c>
      <c r="J60" s="31">
        <v>2</v>
      </c>
    </row>
    <row r="61" spans="2:10" ht="14.25">
      <c r="B61" s="32" t="s">
        <v>9</v>
      </c>
      <c r="C61" s="33">
        <v>5968</v>
      </c>
      <c r="D61" s="34">
        <v>12227</v>
      </c>
      <c r="E61" s="33">
        <v>6267</v>
      </c>
      <c r="F61" s="33">
        <v>5960</v>
      </c>
      <c r="G61" s="31">
        <v>21</v>
      </c>
      <c r="H61" s="31">
        <v>5</v>
      </c>
      <c r="I61" s="31">
        <v>5</v>
      </c>
      <c r="J61" s="31" t="s">
        <v>83</v>
      </c>
    </row>
    <row r="62" spans="2:10" ht="15.75" customHeight="1">
      <c r="B62" s="32" t="s">
        <v>111</v>
      </c>
      <c r="C62" s="33">
        <v>1293</v>
      </c>
      <c r="D62" s="34">
        <v>2434</v>
      </c>
      <c r="E62" s="33">
        <v>1130</v>
      </c>
      <c r="F62" s="33">
        <v>1304</v>
      </c>
      <c r="G62" s="31">
        <v>7</v>
      </c>
      <c r="H62" s="31">
        <v>-2</v>
      </c>
      <c r="I62" s="31">
        <v>-1</v>
      </c>
      <c r="J62" s="31">
        <v>-1</v>
      </c>
    </row>
    <row r="63" spans="2:10" ht="14.25">
      <c r="B63" s="32" t="s">
        <v>112</v>
      </c>
      <c r="C63" s="33">
        <v>1307</v>
      </c>
      <c r="D63" s="34">
        <v>2648</v>
      </c>
      <c r="E63" s="33">
        <v>1371</v>
      </c>
      <c r="F63" s="33">
        <v>1277</v>
      </c>
      <c r="G63" s="31">
        <v>4</v>
      </c>
      <c r="H63" s="31">
        <v>1</v>
      </c>
      <c r="I63" s="31" t="s">
        <v>83</v>
      </c>
      <c r="J63" s="31">
        <v>1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1107</v>
      </c>
      <c r="D65" s="34">
        <v>2477</v>
      </c>
      <c r="E65" s="33">
        <v>1291</v>
      </c>
      <c r="F65" s="33">
        <v>1186</v>
      </c>
      <c r="G65" s="31">
        <v>6</v>
      </c>
      <c r="H65" s="31">
        <v>4</v>
      </c>
      <c r="I65" s="31">
        <v>5</v>
      </c>
      <c r="J65" s="31">
        <v>-1</v>
      </c>
    </row>
    <row r="66" spans="2:10" ht="15.75" customHeight="1">
      <c r="B66" s="32" t="s">
        <v>11</v>
      </c>
      <c r="C66" s="33">
        <v>1631</v>
      </c>
      <c r="D66" s="34">
        <v>3643</v>
      </c>
      <c r="E66" s="33">
        <v>1841</v>
      </c>
      <c r="F66" s="33">
        <v>1802</v>
      </c>
      <c r="G66" s="31">
        <v>10</v>
      </c>
      <c r="H66" s="31">
        <v>19</v>
      </c>
      <c r="I66" s="31">
        <v>12</v>
      </c>
      <c r="J66" s="31">
        <v>7</v>
      </c>
    </row>
    <row r="67" spans="2:10" ht="15.75" customHeight="1">
      <c r="B67" s="32" t="s">
        <v>12</v>
      </c>
      <c r="C67" s="33">
        <v>562</v>
      </c>
      <c r="D67" s="34">
        <v>1303</v>
      </c>
      <c r="E67" s="33">
        <v>665</v>
      </c>
      <c r="F67" s="33">
        <v>638</v>
      </c>
      <c r="G67" s="31">
        <v>1</v>
      </c>
      <c r="H67" s="31">
        <v>-9</v>
      </c>
      <c r="I67" s="31">
        <v>-3</v>
      </c>
      <c r="J67" s="31">
        <v>-6</v>
      </c>
    </row>
    <row r="68" spans="2:10" ht="15.75" customHeight="1">
      <c r="B68" s="32" t="s">
        <v>13</v>
      </c>
      <c r="C68" s="33">
        <v>875</v>
      </c>
      <c r="D68" s="34">
        <v>1899</v>
      </c>
      <c r="E68" s="33">
        <v>976</v>
      </c>
      <c r="F68" s="33">
        <v>923</v>
      </c>
      <c r="G68" s="31">
        <v>-1</v>
      </c>
      <c r="H68" s="31">
        <v>1</v>
      </c>
      <c r="I68" s="31">
        <v>-2</v>
      </c>
      <c r="J68" s="31">
        <v>3</v>
      </c>
    </row>
    <row r="69" spans="2:10" ht="15.75" customHeight="1">
      <c r="B69" s="32" t="s">
        <v>14</v>
      </c>
      <c r="C69" s="33">
        <v>3217</v>
      </c>
      <c r="D69" s="34">
        <v>7340</v>
      </c>
      <c r="E69" s="33">
        <v>3847</v>
      </c>
      <c r="F69" s="33">
        <v>3493</v>
      </c>
      <c r="G69" s="31">
        <v>9</v>
      </c>
      <c r="H69" s="31">
        <v>7</v>
      </c>
      <c r="I69" s="31">
        <v>2</v>
      </c>
      <c r="J69" s="31">
        <v>5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2159</v>
      </c>
      <c r="D71" s="34">
        <v>4769</v>
      </c>
      <c r="E71" s="33">
        <v>2458</v>
      </c>
      <c r="F71" s="33">
        <v>2311</v>
      </c>
      <c r="G71" s="31">
        <v>10</v>
      </c>
      <c r="H71" s="31">
        <v>-5</v>
      </c>
      <c r="I71" s="31">
        <v>5</v>
      </c>
      <c r="J71" s="31">
        <v>-10</v>
      </c>
    </row>
    <row r="72" spans="2:10" ht="15.75" customHeight="1">
      <c r="B72" s="32" t="s">
        <v>16</v>
      </c>
      <c r="C72" s="33">
        <v>1983</v>
      </c>
      <c r="D72" s="34">
        <v>4581</v>
      </c>
      <c r="E72" s="33">
        <v>2327</v>
      </c>
      <c r="F72" s="33">
        <v>2254</v>
      </c>
      <c r="G72" s="31">
        <v>-2</v>
      </c>
      <c r="H72" s="31">
        <v>-18</v>
      </c>
      <c r="I72" s="31">
        <v>-9</v>
      </c>
      <c r="J72" s="31">
        <v>-9</v>
      </c>
    </row>
    <row r="73" spans="2:10" ht="15.75" customHeight="1">
      <c r="B73" s="32" t="s">
        <v>17</v>
      </c>
      <c r="C73" s="33">
        <v>4088</v>
      </c>
      <c r="D73" s="34">
        <v>9078</v>
      </c>
      <c r="E73" s="33">
        <v>4666</v>
      </c>
      <c r="F73" s="33">
        <v>4412</v>
      </c>
      <c r="G73" s="31">
        <v>9</v>
      </c>
      <c r="H73" s="31">
        <v>13</v>
      </c>
      <c r="I73" s="31">
        <v>6</v>
      </c>
      <c r="J73" s="31">
        <v>7</v>
      </c>
    </row>
    <row r="74" spans="2:10" ht="15.75" customHeight="1">
      <c r="B74" s="32" t="s">
        <v>103</v>
      </c>
      <c r="C74" s="33">
        <v>836</v>
      </c>
      <c r="D74" s="34">
        <v>1722</v>
      </c>
      <c r="E74" s="33">
        <v>898</v>
      </c>
      <c r="F74" s="33">
        <v>824</v>
      </c>
      <c r="G74" s="31">
        <v>-3</v>
      </c>
      <c r="H74" s="31">
        <v>-9</v>
      </c>
      <c r="I74" s="31">
        <v>-4</v>
      </c>
      <c r="J74" s="31">
        <v>-5</v>
      </c>
    </row>
    <row r="75" spans="2:10" ht="15.75" customHeight="1">
      <c r="B75" s="32" t="s">
        <v>50</v>
      </c>
      <c r="C75" s="33">
        <v>1021</v>
      </c>
      <c r="D75" s="34">
        <v>1952</v>
      </c>
      <c r="E75" s="33">
        <v>1066</v>
      </c>
      <c r="F75" s="31">
        <v>886</v>
      </c>
      <c r="G75" s="31">
        <v>2</v>
      </c>
      <c r="H75" s="31">
        <v>8</v>
      </c>
      <c r="I75" s="31">
        <v>1</v>
      </c>
      <c r="J75" s="31">
        <v>7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406</v>
      </c>
      <c r="D78" s="34">
        <v>896</v>
      </c>
      <c r="E78" s="33">
        <v>473</v>
      </c>
      <c r="F78" s="33">
        <v>423</v>
      </c>
      <c r="G78" s="31">
        <v>5</v>
      </c>
      <c r="H78" s="31">
        <v>8</v>
      </c>
      <c r="I78" s="31">
        <v>7</v>
      </c>
      <c r="J78" s="31">
        <v>1</v>
      </c>
    </row>
    <row r="79" spans="2:10" ht="15.75" customHeight="1">
      <c r="B79" s="32" t="s">
        <v>53</v>
      </c>
      <c r="C79" s="33">
        <v>651</v>
      </c>
      <c r="D79" s="34">
        <v>1482</v>
      </c>
      <c r="E79" s="31">
        <v>746</v>
      </c>
      <c r="F79" s="31">
        <v>736</v>
      </c>
      <c r="G79" s="31">
        <v>3</v>
      </c>
      <c r="H79" s="31">
        <v>-4</v>
      </c>
      <c r="I79" s="31">
        <v>-5</v>
      </c>
      <c r="J79" s="31">
        <v>1</v>
      </c>
    </row>
    <row r="80" spans="2:10" ht="15.75" customHeight="1">
      <c r="B80" s="32" t="s">
        <v>54</v>
      </c>
      <c r="C80" s="33">
        <v>488</v>
      </c>
      <c r="D80" s="34">
        <v>951</v>
      </c>
      <c r="E80" s="33">
        <v>520</v>
      </c>
      <c r="F80" s="33">
        <v>431</v>
      </c>
      <c r="G80" s="31">
        <v>-3</v>
      </c>
      <c r="H80" s="31">
        <v>-12</v>
      </c>
      <c r="I80" s="31">
        <v>-6</v>
      </c>
      <c r="J80" s="31">
        <v>-6</v>
      </c>
    </row>
    <row r="81" spans="2:10" ht="15.75" customHeight="1">
      <c r="B81" s="32" t="s">
        <v>96</v>
      </c>
      <c r="C81" s="33">
        <v>1013</v>
      </c>
      <c r="D81" s="34">
        <v>2330</v>
      </c>
      <c r="E81" s="33">
        <v>1166</v>
      </c>
      <c r="F81" s="33">
        <v>1164</v>
      </c>
      <c r="G81" s="31">
        <v>6</v>
      </c>
      <c r="H81" s="31">
        <v>8</v>
      </c>
      <c r="I81" s="31">
        <v>3</v>
      </c>
      <c r="J81" s="31">
        <v>5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662</v>
      </c>
      <c r="D83" s="40">
        <v>1450</v>
      </c>
      <c r="E83" s="39">
        <v>726</v>
      </c>
      <c r="F83" s="39">
        <v>724</v>
      </c>
      <c r="G83" s="31">
        <v>4</v>
      </c>
      <c r="H83" s="31" t="s">
        <v>83</v>
      </c>
      <c r="I83" s="31">
        <v>-3</v>
      </c>
      <c r="J83" s="31">
        <v>3</v>
      </c>
    </row>
    <row r="84" spans="2:10" ht="15.75" customHeight="1">
      <c r="B84" s="32" t="s">
        <v>56</v>
      </c>
      <c r="C84" s="31">
        <v>677</v>
      </c>
      <c r="D84" s="34">
        <v>1422</v>
      </c>
      <c r="E84" s="31">
        <v>705</v>
      </c>
      <c r="F84" s="31">
        <v>717</v>
      </c>
      <c r="G84" s="31">
        <v>6</v>
      </c>
      <c r="H84" s="31">
        <v>5</v>
      </c>
      <c r="I84" s="31">
        <v>2</v>
      </c>
      <c r="J84" s="31">
        <v>3</v>
      </c>
    </row>
    <row r="85" spans="2:10" ht="15.75" customHeight="1">
      <c r="B85" s="32" t="s">
        <v>97</v>
      </c>
      <c r="C85" s="33">
        <v>90</v>
      </c>
      <c r="D85" s="34">
        <v>167</v>
      </c>
      <c r="E85" s="33">
        <v>88</v>
      </c>
      <c r="F85" s="33">
        <v>79</v>
      </c>
      <c r="G85" s="31">
        <v>-1</v>
      </c>
      <c r="H85" s="31">
        <v>-2</v>
      </c>
      <c r="I85" s="31">
        <v>-2</v>
      </c>
      <c r="J85" s="31" t="s">
        <v>83</v>
      </c>
    </row>
    <row r="86" spans="2:10" ht="15.75" customHeight="1">
      <c r="B86" s="32" t="s">
        <v>57</v>
      </c>
      <c r="C86" s="33">
        <v>741</v>
      </c>
      <c r="D86" s="34">
        <v>1539</v>
      </c>
      <c r="E86" s="33">
        <v>767</v>
      </c>
      <c r="F86" s="33">
        <v>772</v>
      </c>
      <c r="G86" s="31">
        <v>1</v>
      </c>
      <c r="H86" s="31">
        <v>-7</v>
      </c>
      <c r="I86" s="31">
        <v>-5</v>
      </c>
      <c r="J86" s="31">
        <v>-2</v>
      </c>
    </row>
    <row r="87" spans="2:10" ht="15.75" customHeight="1">
      <c r="B87" s="32" t="s">
        <v>58</v>
      </c>
      <c r="C87" s="33">
        <v>715</v>
      </c>
      <c r="D87" s="34">
        <v>1348</v>
      </c>
      <c r="E87" s="33">
        <v>638</v>
      </c>
      <c r="F87" s="33">
        <v>710</v>
      </c>
      <c r="G87" s="31">
        <v>2</v>
      </c>
      <c r="H87" s="31">
        <v>5</v>
      </c>
      <c r="I87" s="31">
        <v>4</v>
      </c>
      <c r="J87" s="31">
        <v>1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685</v>
      </c>
      <c r="D89" s="34">
        <v>1340</v>
      </c>
      <c r="E89" s="33">
        <v>678</v>
      </c>
      <c r="F89" s="33">
        <v>662</v>
      </c>
      <c r="G89" s="31">
        <v>4</v>
      </c>
      <c r="H89" s="31">
        <v>-2</v>
      </c>
      <c r="I89" s="31">
        <v>-7</v>
      </c>
      <c r="J89" s="31">
        <v>5</v>
      </c>
    </row>
    <row r="90" spans="2:10" ht="15.75" customHeight="1">
      <c r="B90" s="32" t="s">
        <v>60</v>
      </c>
      <c r="C90" s="33">
        <v>922</v>
      </c>
      <c r="D90" s="34">
        <v>1967</v>
      </c>
      <c r="E90" s="33">
        <v>1013</v>
      </c>
      <c r="F90" s="33">
        <v>954</v>
      </c>
      <c r="G90" s="31" t="s">
        <v>83</v>
      </c>
      <c r="H90" s="31">
        <v>-14</v>
      </c>
      <c r="I90" s="31">
        <v>-1</v>
      </c>
      <c r="J90" s="31">
        <v>-13</v>
      </c>
    </row>
    <row r="91" spans="2:10" ht="15.75" customHeight="1">
      <c r="B91" s="32" t="s">
        <v>61</v>
      </c>
      <c r="C91" s="33">
        <v>1083</v>
      </c>
      <c r="D91" s="34">
        <v>2211</v>
      </c>
      <c r="E91" s="33">
        <v>1098</v>
      </c>
      <c r="F91" s="33">
        <v>1113</v>
      </c>
      <c r="G91" s="31">
        <v>10</v>
      </c>
      <c r="H91" s="31">
        <v>28</v>
      </c>
      <c r="I91" s="31">
        <v>17</v>
      </c>
      <c r="J91" s="31">
        <v>11</v>
      </c>
    </row>
    <row r="92" spans="2:10" ht="15.75" customHeight="1">
      <c r="B92" s="32" t="s">
        <v>18</v>
      </c>
      <c r="C92" s="37">
        <v>3987</v>
      </c>
      <c r="D92" s="34">
        <v>8299</v>
      </c>
      <c r="E92" s="33">
        <v>4237</v>
      </c>
      <c r="F92" s="33">
        <v>4062</v>
      </c>
      <c r="G92" s="31">
        <v>-6</v>
      </c>
      <c r="H92" s="31">
        <v>-19</v>
      </c>
      <c r="I92" s="31">
        <v>-6</v>
      </c>
      <c r="J92" s="31">
        <v>-13</v>
      </c>
    </row>
    <row r="93" spans="2:10" ht="15.75" customHeight="1">
      <c r="B93" s="32" t="s">
        <v>115</v>
      </c>
      <c r="C93" s="37">
        <v>602</v>
      </c>
      <c r="D93" s="34">
        <v>1636</v>
      </c>
      <c r="E93" s="33">
        <v>816</v>
      </c>
      <c r="F93" s="33">
        <v>820</v>
      </c>
      <c r="G93" s="31">
        <v>4</v>
      </c>
      <c r="H93" s="31">
        <v>4</v>
      </c>
      <c r="I93" s="31">
        <v>5</v>
      </c>
      <c r="J93" s="31">
        <v>-1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872</v>
      </c>
      <c r="D95" s="34">
        <v>2154</v>
      </c>
      <c r="E95" s="34">
        <v>1069</v>
      </c>
      <c r="F95" s="34">
        <v>1085</v>
      </c>
      <c r="G95" s="31" t="s">
        <v>83</v>
      </c>
      <c r="H95" s="31">
        <v>1</v>
      </c>
      <c r="I95" s="31">
        <v>-1</v>
      </c>
      <c r="J95" s="31">
        <v>2</v>
      </c>
    </row>
    <row r="96" spans="2:10" ht="15.75" customHeight="1">
      <c r="B96" s="41" t="s">
        <v>117</v>
      </c>
      <c r="C96" s="31">
        <v>643</v>
      </c>
      <c r="D96" s="34">
        <v>1691</v>
      </c>
      <c r="E96" s="34">
        <v>830</v>
      </c>
      <c r="F96" s="34">
        <v>861</v>
      </c>
      <c r="G96" s="31" t="s">
        <v>83</v>
      </c>
      <c r="H96" s="31">
        <v>3</v>
      </c>
      <c r="I96" s="31">
        <v>1</v>
      </c>
      <c r="J96" s="31">
        <v>2</v>
      </c>
    </row>
    <row r="97" spans="2:10" ht="15.75" customHeight="1">
      <c r="B97" s="41" t="s">
        <v>118</v>
      </c>
      <c r="C97" s="31">
        <v>466</v>
      </c>
      <c r="D97" s="34">
        <v>1210</v>
      </c>
      <c r="E97" s="34">
        <v>636</v>
      </c>
      <c r="F97" s="34">
        <v>574</v>
      </c>
      <c r="G97" s="31">
        <v>-1</v>
      </c>
      <c r="H97" s="31">
        <v>-2</v>
      </c>
      <c r="I97" s="31">
        <v>-3</v>
      </c>
      <c r="J97" s="31">
        <v>1</v>
      </c>
    </row>
    <row r="98" spans="2:10" ht="15.75" customHeight="1">
      <c r="B98" s="41" t="s">
        <v>119</v>
      </c>
      <c r="C98" s="31">
        <v>829</v>
      </c>
      <c r="D98" s="34">
        <v>2166</v>
      </c>
      <c r="E98" s="34">
        <v>1076</v>
      </c>
      <c r="F98" s="34">
        <v>1090</v>
      </c>
      <c r="G98" s="31">
        <v>5</v>
      </c>
      <c r="H98" s="31">
        <v>20</v>
      </c>
      <c r="I98" s="31">
        <v>8</v>
      </c>
      <c r="J98" s="31">
        <v>12</v>
      </c>
    </row>
    <row r="99" spans="2:10" ht="15.75" customHeight="1">
      <c r="B99" s="41" t="s">
        <v>120</v>
      </c>
      <c r="C99" s="31">
        <v>519</v>
      </c>
      <c r="D99" s="34">
        <v>1394</v>
      </c>
      <c r="E99" s="34">
        <v>728</v>
      </c>
      <c r="F99" s="34">
        <v>666</v>
      </c>
      <c r="G99" s="31">
        <v>3</v>
      </c>
      <c r="H99" s="31">
        <v>-3</v>
      </c>
      <c r="I99" s="31">
        <v>-2</v>
      </c>
      <c r="J99" s="31">
        <v>-1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454</v>
      </c>
      <c r="D101" s="34">
        <v>1206</v>
      </c>
      <c r="E101" s="34">
        <v>605</v>
      </c>
      <c r="F101" s="34">
        <v>601</v>
      </c>
      <c r="G101" s="31">
        <v>6</v>
      </c>
      <c r="H101" s="31">
        <v>8</v>
      </c>
      <c r="I101" s="31">
        <v>2</v>
      </c>
      <c r="J101" s="31">
        <v>6</v>
      </c>
    </row>
    <row r="102" spans="2:10" ht="15.75" customHeight="1">
      <c r="B102" s="41" t="s">
        <v>122</v>
      </c>
      <c r="C102" s="31">
        <v>1677</v>
      </c>
      <c r="D102" s="34">
        <v>3296</v>
      </c>
      <c r="E102" s="34">
        <v>1629</v>
      </c>
      <c r="F102" s="34">
        <v>1667</v>
      </c>
      <c r="G102" s="31" t="s">
        <v>83</v>
      </c>
      <c r="H102" s="31">
        <v>-1</v>
      </c>
      <c r="I102" s="31">
        <v>-1</v>
      </c>
      <c r="J102" s="31" t="s">
        <v>83</v>
      </c>
    </row>
    <row r="103" spans="2:10" ht="15.75" customHeight="1">
      <c r="B103" s="41" t="s">
        <v>123</v>
      </c>
      <c r="C103" s="31">
        <v>447</v>
      </c>
      <c r="D103" s="34">
        <v>996</v>
      </c>
      <c r="E103" s="34">
        <v>485</v>
      </c>
      <c r="F103" s="34">
        <v>511</v>
      </c>
      <c r="G103" s="31">
        <v>5</v>
      </c>
      <c r="H103" s="31" t="s">
        <v>83</v>
      </c>
      <c r="I103" s="31" t="s">
        <v>83</v>
      </c>
      <c r="J103" s="31" t="s">
        <v>83</v>
      </c>
    </row>
    <row r="104" spans="2:10" ht="15.75" customHeight="1">
      <c r="B104" s="41" t="s">
        <v>124</v>
      </c>
      <c r="C104" s="31">
        <v>791</v>
      </c>
      <c r="D104" s="34">
        <v>1826</v>
      </c>
      <c r="E104" s="34">
        <v>948</v>
      </c>
      <c r="F104" s="34">
        <v>878</v>
      </c>
      <c r="G104" s="31">
        <v>-2</v>
      </c>
      <c r="H104" s="31">
        <v>-13</v>
      </c>
      <c r="I104" s="31">
        <v>-5</v>
      </c>
      <c r="J104" s="31">
        <v>-8</v>
      </c>
    </row>
    <row r="105" spans="2:10" ht="15.75" customHeight="1">
      <c r="B105" s="41" t="s">
        <v>125</v>
      </c>
      <c r="C105" s="31">
        <v>697</v>
      </c>
      <c r="D105" s="34">
        <v>1722</v>
      </c>
      <c r="E105" s="34">
        <v>864</v>
      </c>
      <c r="F105" s="34">
        <v>858</v>
      </c>
      <c r="G105" s="31">
        <v>4</v>
      </c>
      <c r="H105" s="31">
        <v>14</v>
      </c>
      <c r="I105" s="31">
        <v>8</v>
      </c>
      <c r="J105" s="31">
        <v>6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1974</v>
      </c>
      <c r="D107" s="34">
        <v>4331</v>
      </c>
      <c r="E107" s="33">
        <v>2180</v>
      </c>
      <c r="F107" s="33">
        <v>2151</v>
      </c>
      <c r="G107" s="31">
        <v>4</v>
      </c>
      <c r="H107" s="31">
        <v>-5</v>
      </c>
      <c r="I107" s="31">
        <v>-9</v>
      </c>
      <c r="J107" s="31">
        <v>4</v>
      </c>
    </row>
    <row r="108" spans="2:10" ht="15.75" customHeight="1">
      <c r="B108" s="32" t="s">
        <v>20</v>
      </c>
      <c r="C108" s="37">
        <v>52</v>
      </c>
      <c r="D108" s="34">
        <v>114</v>
      </c>
      <c r="E108" s="33">
        <v>64</v>
      </c>
      <c r="F108" s="33">
        <v>50</v>
      </c>
      <c r="G108" s="31" t="s">
        <v>83</v>
      </c>
      <c r="H108" s="31">
        <v>1</v>
      </c>
      <c r="I108" s="31">
        <v>-1</v>
      </c>
      <c r="J108" s="31">
        <v>2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152</v>
      </c>
    </row>
    <row r="110" spans="2:10" s="10" customFormat="1" ht="15.75" customHeight="1">
      <c r="B110" s="32" t="s">
        <v>62</v>
      </c>
      <c r="C110" s="37">
        <v>502</v>
      </c>
      <c r="D110" s="34">
        <v>1247</v>
      </c>
      <c r="E110" s="33">
        <v>642</v>
      </c>
      <c r="F110" s="33">
        <v>605</v>
      </c>
      <c r="G110" s="31">
        <v>-3</v>
      </c>
      <c r="H110" s="31">
        <v>-4</v>
      </c>
      <c r="I110" s="31">
        <v>-2</v>
      </c>
      <c r="J110" s="31">
        <v>-2</v>
      </c>
    </row>
    <row r="111" spans="2:10" ht="15.75" customHeight="1">
      <c r="B111" s="32" t="s">
        <v>63</v>
      </c>
      <c r="C111" s="37">
        <v>701</v>
      </c>
      <c r="D111" s="34">
        <v>1562</v>
      </c>
      <c r="E111" s="33">
        <v>834</v>
      </c>
      <c r="F111" s="33">
        <v>728</v>
      </c>
      <c r="G111" s="31">
        <v>3</v>
      </c>
      <c r="H111" s="31">
        <v>-6</v>
      </c>
      <c r="I111" s="31">
        <v>-2</v>
      </c>
      <c r="J111" s="31">
        <v>-4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647</v>
      </c>
      <c r="D113" s="34">
        <v>1537</v>
      </c>
      <c r="E113" s="31">
        <v>751</v>
      </c>
      <c r="F113" s="31">
        <v>786</v>
      </c>
      <c r="G113" s="31">
        <v>1</v>
      </c>
      <c r="H113" s="31">
        <v>1</v>
      </c>
      <c r="I113" s="31">
        <v>2</v>
      </c>
      <c r="J113" s="31">
        <v>-1</v>
      </c>
    </row>
    <row r="114" spans="2:10" ht="15.75" customHeight="1">
      <c r="B114" s="32" t="s">
        <v>65</v>
      </c>
      <c r="C114" s="37">
        <v>972</v>
      </c>
      <c r="D114" s="34">
        <v>2336</v>
      </c>
      <c r="E114" s="33">
        <v>1183</v>
      </c>
      <c r="F114" s="33">
        <v>1153</v>
      </c>
      <c r="G114" s="31" t="s">
        <v>83</v>
      </c>
      <c r="H114" s="31">
        <v>2</v>
      </c>
      <c r="I114" s="31" t="s">
        <v>83</v>
      </c>
      <c r="J114" s="31">
        <v>2</v>
      </c>
    </row>
    <row r="115" spans="2:10" ht="14.25">
      <c r="B115" s="32" t="s">
        <v>66</v>
      </c>
      <c r="C115" s="37">
        <v>1282</v>
      </c>
      <c r="D115" s="34">
        <v>3145</v>
      </c>
      <c r="E115" s="33">
        <v>1615</v>
      </c>
      <c r="F115" s="33">
        <v>1530</v>
      </c>
      <c r="G115" s="31">
        <v>2</v>
      </c>
      <c r="H115" s="31">
        <v>-5</v>
      </c>
      <c r="I115" s="31">
        <v>-1</v>
      </c>
      <c r="J115" s="31">
        <v>-4</v>
      </c>
    </row>
    <row r="116" spans="2:10" ht="15.75" customHeight="1">
      <c r="B116" s="32" t="s">
        <v>67</v>
      </c>
      <c r="C116" s="37">
        <v>1516</v>
      </c>
      <c r="D116" s="34">
        <v>3677</v>
      </c>
      <c r="E116" s="33">
        <v>1863</v>
      </c>
      <c r="F116" s="33">
        <v>1814</v>
      </c>
      <c r="G116" s="31" t="s">
        <v>83</v>
      </c>
      <c r="H116" s="31">
        <v>-3</v>
      </c>
      <c r="I116" s="31">
        <v>-1</v>
      </c>
      <c r="J116" s="31">
        <v>-2</v>
      </c>
    </row>
    <row r="117" spans="2:10" ht="15.75" customHeight="1">
      <c r="B117" s="32" t="s">
        <v>68</v>
      </c>
      <c r="C117" s="37">
        <v>1278</v>
      </c>
      <c r="D117" s="34">
        <v>3100</v>
      </c>
      <c r="E117" s="33">
        <v>1587</v>
      </c>
      <c r="F117" s="33">
        <v>1513</v>
      </c>
      <c r="G117" s="31">
        <v>-1</v>
      </c>
      <c r="H117" s="31">
        <v>-23</v>
      </c>
      <c r="I117" s="31">
        <v>-11</v>
      </c>
      <c r="J117" s="31">
        <v>-12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844</v>
      </c>
      <c r="D119" s="34">
        <v>1696</v>
      </c>
      <c r="E119" s="33">
        <v>882</v>
      </c>
      <c r="F119" s="33">
        <v>814</v>
      </c>
      <c r="G119" s="31">
        <v>-6</v>
      </c>
      <c r="H119" s="31">
        <v>-8</v>
      </c>
      <c r="I119" s="31">
        <v>-7</v>
      </c>
      <c r="J119" s="31">
        <v>-1</v>
      </c>
    </row>
    <row r="120" spans="2:10" ht="15.75" customHeight="1">
      <c r="B120" s="32" t="s">
        <v>99</v>
      </c>
      <c r="C120" s="37">
        <v>96</v>
      </c>
      <c r="D120" s="34">
        <v>155</v>
      </c>
      <c r="E120" s="33">
        <v>103</v>
      </c>
      <c r="F120" s="33">
        <v>52</v>
      </c>
      <c r="G120" s="31">
        <v>-6</v>
      </c>
      <c r="H120" s="31">
        <v>-5</v>
      </c>
      <c r="I120" s="31">
        <v>-3</v>
      </c>
      <c r="J120" s="31">
        <v>-2</v>
      </c>
    </row>
    <row r="121" spans="2:10" ht="15.75" customHeight="1">
      <c r="B121" s="32" t="s">
        <v>69</v>
      </c>
      <c r="C121" s="37">
        <v>741</v>
      </c>
      <c r="D121" s="34">
        <v>1730</v>
      </c>
      <c r="E121" s="33">
        <v>884</v>
      </c>
      <c r="F121" s="33">
        <v>846</v>
      </c>
      <c r="G121" s="31">
        <v>1</v>
      </c>
      <c r="H121" s="31">
        <v>-6</v>
      </c>
      <c r="I121" s="31">
        <v>-2</v>
      </c>
      <c r="J121" s="31">
        <v>-4</v>
      </c>
    </row>
    <row r="122" spans="2:10" ht="15.75" customHeight="1">
      <c r="B122" s="32" t="s">
        <v>70</v>
      </c>
      <c r="C122" s="37">
        <v>726</v>
      </c>
      <c r="D122" s="34">
        <v>1615</v>
      </c>
      <c r="E122" s="33">
        <v>809</v>
      </c>
      <c r="F122" s="33">
        <v>806</v>
      </c>
      <c r="G122" s="31">
        <v>3</v>
      </c>
      <c r="H122" s="31">
        <v>6</v>
      </c>
      <c r="I122" s="31">
        <v>4</v>
      </c>
      <c r="J122" s="31">
        <v>2</v>
      </c>
    </row>
    <row r="123" spans="2:10" ht="15.75" customHeight="1">
      <c r="B123" s="32" t="s">
        <v>71</v>
      </c>
      <c r="C123" s="37">
        <v>1048</v>
      </c>
      <c r="D123" s="34">
        <v>2442</v>
      </c>
      <c r="E123" s="33">
        <v>1264</v>
      </c>
      <c r="F123" s="33">
        <v>1178</v>
      </c>
      <c r="G123" s="31">
        <v>1</v>
      </c>
      <c r="H123" s="31">
        <v>1</v>
      </c>
      <c r="I123" s="31">
        <v>-2</v>
      </c>
      <c r="J123" s="31">
        <v>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546</v>
      </c>
      <c r="D125" s="34">
        <v>1255</v>
      </c>
      <c r="E125" s="33">
        <v>649</v>
      </c>
      <c r="F125" s="33">
        <v>606</v>
      </c>
      <c r="G125" s="31">
        <v>2</v>
      </c>
      <c r="H125" s="31">
        <v>-1</v>
      </c>
      <c r="I125" s="31">
        <v>-2</v>
      </c>
      <c r="J125" s="31">
        <v>1</v>
      </c>
    </row>
    <row r="126" spans="2:10" ht="15.75" customHeight="1">
      <c r="B126" s="32" t="s">
        <v>73</v>
      </c>
      <c r="C126" s="37">
        <v>633</v>
      </c>
      <c r="D126" s="34">
        <v>1402</v>
      </c>
      <c r="E126" s="33">
        <v>749</v>
      </c>
      <c r="F126" s="33">
        <v>653</v>
      </c>
      <c r="G126" s="31">
        <v>4</v>
      </c>
      <c r="H126" s="31">
        <v>9</v>
      </c>
      <c r="I126" s="31">
        <v>6</v>
      </c>
      <c r="J126" s="31">
        <v>3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1132</v>
      </c>
      <c r="D128" s="34">
        <v>2543</v>
      </c>
      <c r="E128" s="33">
        <v>1284</v>
      </c>
      <c r="F128" s="33">
        <v>1259</v>
      </c>
      <c r="G128" s="31">
        <v>1</v>
      </c>
      <c r="H128" s="31">
        <v>-10</v>
      </c>
      <c r="I128" s="31">
        <v>-1</v>
      </c>
      <c r="J128" s="31">
        <v>-9</v>
      </c>
    </row>
    <row r="129" spans="2:10" ht="15.75" customHeight="1">
      <c r="B129" s="32" t="s">
        <v>74</v>
      </c>
      <c r="C129" s="37">
        <v>238</v>
      </c>
      <c r="D129" s="34">
        <v>580</v>
      </c>
      <c r="E129" s="33">
        <v>299</v>
      </c>
      <c r="F129" s="33">
        <v>281</v>
      </c>
      <c r="G129" s="31">
        <v>-2</v>
      </c>
      <c r="H129" s="31">
        <v>-4</v>
      </c>
      <c r="I129" s="31">
        <v>-3</v>
      </c>
      <c r="J129" s="31">
        <v>-1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784</v>
      </c>
      <c r="D131" s="34">
        <v>1570</v>
      </c>
      <c r="E131" s="31">
        <v>771</v>
      </c>
      <c r="F131" s="31">
        <v>799</v>
      </c>
      <c r="G131" s="31">
        <v>-1</v>
      </c>
      <c r="H131" s="31">
        <v>-3</v>
      </c>
      <c r="I131" s="31">
        <v>-1</v>
      </c>
      <c r="J131" s="31">
        <v>-2</v>
      </c>
    </row>
    <row r="132" spans="2:10" ht="15.75" customHeight="1">
      <c r="B132" s="32" t="s">
        <v>76</v>
      </c>
      <c r="C132" s="37">
        <v>876</v>
      </c>
      <c r="D132" s="34">
        <v>1916</v>
      </c>
      <c r="E132" s="33">
        <v>974</v>
      </c>
      <c r="F132" s="33">
        <v>942</v>
      </c>
      <c r="G132" s="31">
        <v>3</v>
      </c>
      <c r="H132" s="31">
        <v>4</v>
      </c>
      <c r="I132" s="31">
        <v>3</v>
      </c>
      <c r="J132" s="31">
        <v>1</v>
      </c>
    </row>
    <row r="133" spans="2:10" ht="15.75" customHeight="1">
      <c r="B133" s="32" t="s">
        <v>23</v>
      </c>
      <c r="C133" s="37">
        <v>1399</v>
      </c>
      <c r="D133" s="34">
        <v>3196</v>
      </c>
      <c r="E133" s="33">
        <v>1657</v>
      </c>
      <c r="F133" s="33">
        <v>1539</v>
      </c>
      <c r="G133" s="31">
        <v>2</v>
      </c>
      <c r="H133" s="31">
        <v>-1</v>
      </c>
      <c r="I133" s="31">
        <v>4</v>
      </c>
      <c r="J133" s="31">
        <v>-5</v>
      </c>
    </row>
    <row r="134" spans="2:10" ht="15.75" customHeight="1">
      <c r="B134" s="32" t="s">
        <v>101</v>
      </c>
      <c r="C134" s="37">
        <v>647</v>
      </c>
      <c r="D134" s="34">
        <v>1483</v>
      </c>
      <c r="E134" s="33">
        <v>778</v>
      </c>
      <c r="F134" s="33">
        <v>705</v>
      </c>
      <c r="G134" s="31">
        <v>7</v>
      </c>
      <c r="H134" s="31">
        <v>3</v>
      </c>
      <c r="I134" s="31">
        <v>5</v>
      </c>
      <c r="J134" s="31">
        <v>-2</v>
      </c>
    </row>
    <row r="135" spans="2:10" ht="15.75" customHeight="1">
      <c r="B135" s="32" t="s">
        <v>77</v>
      </c>
      <c r="C135" s="37">
        <v>737</v>
      </c>
      <c r="D135" s="34">
        <v>1659</v>
      </c>
      <c r="E135" s="33">
        <v>887</v>
      </c>
      <c r="F135" s="33">
        <v>772</v>
      </c>
      <c r="G135" s="31">
        <v>8</v>
      </c>
      <c r="H135" s="31">
        <v>8</v>
      </c>
      <c r="I135" s="31">
        <v>6</v>
      </c>
      <c r="J135" s="31">
        <v>2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864</v>
      </c>
      <c r="D138" s="34">
        <v>1874</v>
      </c>
      <c r="E138" s="33">
        <v>924</v>
      </c>
      <c r="F138" s="33">
        <v>950</v>
      </c>
      <c r="G138" s="31">
        <v>2</v>
      </c>
      <c r="H138" s="31">
        <v>-2</v>
      </c>
      <c r="I138" s="31">
        <v>4</v>
      </c>
      <c r="J138" s="31">
        <v>-6</v>
      </c>
    </row>
    <row r="139" spans="2:10" ht="15.75" customHeight="1">
      <c r="B139" s="32" t="s">
        <v>78</v>
      </c>
      <c r="C139" s="37">
        <v>883</v>
      </c>
      <c r="D139" s="34">
        <v>2051</v>
      </c>
      <c r="E139" s="33">
        <v>1074</v>
      </c>
      <c r="F139" s="33">
        <v>977</v>
      </c>
      <c r="G139" s="31" t="s">
        <v>83</v>
      </c>
      <c r="H139" s="31">
        <v>-4</v>
      </c>
      <c r="I139" s="31" t="s">
        <v>83</v>
      </c>
      <c r="J139" s="31">
        <v>-4</v>
      </c>
    </row>
    <row r="140" spans="2:10" ht="15.75" customHeight="1">
      <c r="B140" s="32" t="s">
        <v>79</v>
      </c>
      <c r="C140" s="37">
        <v>1047</v>
      </c>
      <c r="D140" s="34">
        <v>2251</v>
      </c>
      <c r="E140" s="33">
        <v>1153</v>
      </c>
      <c r="F140" s="33">
        <v>1098</v>
      </c>
      <c r="G140" s="31">
        <v>-1</v>
      </c>
      <c r="H140" s="31">
        <v>-7</v>
      </c>
      <c r="I140" s="31">
        <v>-3</v>
      </c>
      <c r="J140" s="31">
        <v>-4</v>
      </c>
    </row>
    <row r="141" spans="2:10" ht="15.75" customHeight="1">
      <c r="B141" s="32" t="s">
        <v>102</v>
      </c>
      <c r="C141" s="37">
        <v>538</v>
      </c>
      <c r="D141" s="34">
        <v>1343</v>
      </c>
      <c r="E141" s="33">
        <v>654</v>
      </c>
      <c r="F141" s="33">
        <v>689</v>
      </c>
      <c r="G141" s="31" t="s">
        <v>83</v>
      </c>
      <c r="H141" s="31">
        <v>-3</v>
      </c>
      <c r="I141" s="31">
        <v>-3</v>
      </c>
      <c r="J141" s="31" t="s">
        <v>83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595</v>
      </c>
      <c r="D143" s="34">
        <v>1843</v>
      </c>
      <c r="E143" s="33">
        <v>924</v>
      </c>
      <c r="F143" s="33">
        <v>919</v>
      </c>
      <c r="G143" s="31">
        <v>-2</v>
      </c>
      <c r="H143" s="31">
        <v>-5</v>
      </c>
      <c r="I143" s="31">
        <v>-1</v>
      </c>
      <c r="J143" s="31">
        <v>-4</v>
      </c>
    </row>
    <row r="144" spans="2:10" ht="15.75" customHeight="1">
      <c r="B144" s="32" t="s">
        <v>81</v>
      </c>
      <c r="C144" s="33">
        <v>334</v>
      </c>
      <c r="D144" s="34">
        <v>731</v>
      </c>
      <c r="E144" s="33">
        <v>368</v>
      </c>
      <c r="F144" s="33">
        <v>363</v>
      </c>
      <c r="G144" s="31" t="s">
        <v>83</v>
      </c>
      <c r="H144" s="31">
        <v>-1</v>
      </c>
      <c r="I144" s="31">
        <v>-1</v>
      </c>
      <c r="J144" s="31" t="s">
        <v>83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49300</v>
      </c>
      <c r="D147" s="34">
        <v>106305</v>
      </c>
      <c r="E147" s="33">
        <v>54094</v>
      </c>
      <c r="F147" s="33">
        <v>52211</v>
      </c>
      <c r="G147" s="31">
        <v>132</v>
      </c>
      <c r="H147" s="31">
        <v>67</v>
      </c>
      <c r="I147" s="31">
        <v>20</v>
      </c>
      <c r="J147" s="31">
        <v>47</v>
      </c>
    </row>
    <row r="148" spans="2:10" ht="15.75" customHeight="1">
      <c r="B148" s="32" t="s">
        <v>25</v>
      </c>
      <c r="C148" s="33">
        <v>27304</v>
      </c>
      <c r="D148" s="34">
        <v>57996</v>
      </c>
      <c r="E148" s="33">
        <v>29755</v>
      </c>
      <c r="F148" s="33">
        <v>28241</v>
      </c>
      <c r="G148" s="31">
        <v>76</v>
      </c>
      <c r="H148" s="31">
        <v>15</v>
      </c>
      <c r="I148" s="31">
        <v>23</v>
      </c>
      <c r="J148" s="31">
        <v>-8</v>
      </c>
    </row>
    <row r="149" spans="2:10" ht="15.75" customHeight="1">
      <c r="B149" s="32" t="s">
        <v>27</v>
      </c>
      <c r="C149" s="33">
        <v>19306</v>
      </c>
      <c r="D149" s="34">
        <v>39634</v>
      </c>
      <c r="E149" s="33">
        <v>19823</v>
      </c>
      <c r="F149" s="33">
        <v>19811</v>
      </c>
      <c r="G149" s="31">
        <v>57</v>
      </c>
      <c r="H149" s="31">
        <v>24</v>
      </c>
      <c r="I149" s="31">
        <v>47</v>
      </c>
      <c r="J149" s="31">
        <v>-23</v>
      </c>
    </row>
    <row r="150" spans="2:10" ht="15.75" customHeight="1">
      <c r="B150" s="32" t="s">
        <v>28</v>
      </c>
      <c r="C150" s="33">
        <v>19661</v>
      </c>
      <c r="D150" s="34">
        <v>44416</v>
      </c>
      <c r="E150" s="33">
        <v>22331</v>
      </c>
      <c r="F150" s="33">
        <v>22085</v>
      </c>
      <c r="G150" s="31">
        <v>36</v>
      </c>
      <c r="H150" s="31">
        <v>6</v>
      </c>
      <c r="I150" s="31">
        <v>-2</v>
      </c>
      <c r="J150" s="31">
        <v>8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 customHeight="1">
      <c r="H157" s="48" t="s">
        <v>129</v>
      </c>
      <c r="I157" s="48"/>
      <c r="J157" s="48"/>
    </row>
    <row r="158" ht="13.5" customHeight="1"/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6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149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115270</v>
      </c>
      <c r="D9" s="12">
        <v>248239</v>
      </c>
      <c r="E9" s="12">
        <v>125915</v>
      </c>
      <c r="F9" s="12">
        <v>122324</v>
      </c>
      <c r="G9" s="22">
        <v>582</v>
      </c>
      <c r="H9" s="22">
        <v>347</v>
      </c>
      <c r="I9" s="22">
        <v>172</v>
      </c>
      <c r="J9" s="23">
        <v>175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1155</v>
      </c>
      <c r="D11" s="34">
        <v>2365</v>
      </c>
      <c r="E11" s="33">
        <v>1149</v>
      </c>
      <c r="F11" s="33">
        <v>1216</v>
      </c>
      <c r="G11" s="31">
        <v>2</v>
      </c>
      <c r="H11" s="31">
        <v>-1</v>
      </c>
      <c r="I11" s="31">
        <v>-7</v>
      </c>
      <c r="J11" s="31">
        <v>6</v>
      </c>
    </row>
    <row r="12" spans="2:10" ht="15.75" customHeight="1">
      <c r="B12" s="32" t="s">
        <v>85</v>
      </c>
      <c r="C12" s="33">
        <v>1416</v>
      </c>
      <c r="D12" s="34">
        <v>2832</v>
      </c>
      <c r="E12" s="33">
        <v>1352</v>
      </c>
      <c r="F12" s="33">
        <v>1480</v>
      </c>
      <c r="G12" s="31">
        <v>6</v>
      </c>
      <c r="H12" s="31" t="s">
        <v>83</v>
      </c>
      <c r="I12" s="31">
        <v>-2</v>
      </c>
      <c r="J12" s="31">
        <v>2</v>
      </c>
    </row>
    <row r="13" spans="2:10" ht="15.75" customHeight="1">
      <c r="B13" s="32" t="s">
        <v>86</v>
      </c>
      <c r="C13" s="33">
        <v>947</v>
      </c>
      <c r="D13" s="34">
        <v>1916</v>
      </c>
      <c r="E13" s="33">
        <v>939</v>
      </c>
      <c r="F13" s="33">
        <v>977</v>
      </c>
      <c r="G13" s="31">
        <v>9</v>
      </c>
      <c r="H13" s="31">
        <v>5</v>
      </c>
      <c r="I13" s="31">
        <v>-2</v>
      </c>
      <c r="J13" s="31">
        <v>7</v>
      </c>
    </row>
    <row r="14" spans="2:10" ht="15.75" customHeight="1">
      <c r="B14" s="32" t="s">
        <v>87</v>
      </c>
      <c r="C14" s="33">
        <v>787</v>
      </c>
      <c r="D14" s="34">
        <v>1743</v>
      </c>
      <c r="E14" s="33">
        <v>878</v>
      </c>
      <c r="F14" s="33">
        <v>865</v>
      </c>
      <c r="G14" s="31">
        <v>15</v>
      </c>
      <c r="H14" s="31">
        <v>26</v>
      </c>
      <c r="I14" s="31">
        <v>9</v>
      </c>
      <c r="J14" s="31">
        <v>17</v>
      </c>
    </row>
    <row r="15" spans="2:10" ht="15.75" customHeight="1">
      <c r="B15" s="32" t="s">
        <v>88</v>
      </c>
      <c r="C15" s="33">
        <v>691</v>
      </c>
      <c r="D15" s="34">
        <v>1444</v>
      </c>
      <c r="E15" s="33">
        <v>711</v>
      </c>
      <c r="F15" s="33">
        <v>733</v>
      </c>
      <c r="G15" s="31">
        <v>-4</v>
      </c>
      <c r="H15" s="31">
        <v>-12</v>
      </c>
      <c r="I15" s="31">
        <v>-5</v>
      </c>
      <c r="J15" s="31">
        <v>-7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402</v>
      </c>
      <c r="D17" s="34">
        <v>850</v>
      </c>
      <c r="E17" s="33">
        <v>440</v>
      </c>
      <c r="F17" s="33">
        <v>410</v>
      </c>
      <c r="G17" s="31">
        <v>-4</v>
      </c>
      <c r="H17" s="31">
        <v>-10</v>
      </c>
      <c r="I17" s="31">
        <v>-3</v>
      </c>
      <c r="J17" s="31">
        <v>-7</v>
      </c>
    </row>
    <row r="18" spans="2:10" ht="15.75" customHeight="1">
      <c r="B18" s="32" t="s">
        <v>89</v>
      </c>
      <c r="C18" s="33">
        <v>629</v>
      </c>
      <c r="D18" s="34">
        <v>1351</v>
      </c>
      <c r="E18" s="33">
        <v>691</v>
      </c>
      <c r="F18" s="33">
        <v>660</v>
      </c>
      <c r="G18" s="31">
        <v>4</v>
      </c>
      <c r="H18" s="31">
        <v>6</v>
      </c>
      <c r="I18" s="31">
        <v>5</v>
      </c>
      <c r="J18" s="31">
        <v>1</v>
      </c>
    </row>
    <row r="19" spans="2:10" ht="15.75" customHeight="1">
      <c r="B19" s="32" t="s">
        <v>30</v>
      </c>
      <c r="C19" s="33">
        <v>915</v>
      </c>
      <c r="D19" s="34">
        <v>1780</v>
      </c>
      <c r="E19" s="33">
        <v>906</v>
      </c>
      <c r="F19" s="33">
        <v>874</v>
      </c>
      <c r="G19" s="31">
        <v>21</v>
      </c>
      <c r="H19" s="31">
        <v>17</v>
      </c>
      <c r="I19" s="31">
        <v>5</v>
      </c>
      <c r="J19" s="31">
        <v>12</v>
      </c>
    </row>
    <row r="20" spans="2:10" ht="15.75" customHeight="1">
      <c r="B20" s="32" t="s">
        <v>31</v>
      </c>
      <c r="C20" s="33">
        <v>1009</v>
      </c>
      <c r="D20" s="34">
        <v>2183</v>
      </c>
      <c r="E20" s="33">
        <v>1079</v>
      </c>
      <c r="F20" s="33">
        <v>1104</v>
      </c>
      <c r="G20" s="31">
        <v>-1</v>
      </c>
      <c r="H20" s="31">
        <v>-10</v>
      </c>
      <c r="I20" s="31">
        <v>-7</v>
      </c>
      <c r="J20" s="31">
        <v>-3</v>
      </c>
    </row>
    <row r="21" spans="2:10" ht="15.75" customHeight="1">
      <c r="B21" s="32" t="s">
        <v>32</v>
      </c>
      <c r="C21" s="33">
        <v>655</v>
      </c>
      <c r="D21" s="34">
        <v>1606</v>
      </c>
      <c r="E21" s="33">
        <v>825</v>
      </c>
      <c r="F21" s="33">
        <v>781</v>
      </c>
      <c r="G21" s="31">
        <v>-6</v>
      </c>
      <c r="H21" s="31">
        <v>-19</v>
      </c>
      <c r="I21" s="31">
        <v>-10</v>
      </c>
      <c r="J21" s="31">
        <v>-9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1009</v>
      </c>
      <c r="D23" s="34">
        <v>1888</v>
      </c>
      <c r="E23" s="33">
        <v>951</v>
      </c>
      <c r="F23" s="33">
        <v>937</v>
      </c>
      <c r="G23" s="31">
        <v>20</v>
      </c>
      <c r="H23" s="31">
        <v>20</v>
      </c>
      <c r="I23" s="31">
        <v>14</v>
      </c>
      <c r="J23" s="31">
        <v>6</v>
      </c>
    </row>
    <row r="24" spans="2:10" ht="15.75" customHeight="1">
      <c r="B24" s="32" t="s">
        <v>6</v>
      </c>
      <c r="C24" s="33">
        <v>7132</v>
      </c>
      <c r="D24" s="34">
        <v>13447</v>
      </c>
      <c r="E24" s="33">
        <v>6837</v>
      </c>
      <c r="F24" s="33">
        <v>6610</v>
      </c>
      <c r="G24" s="31">
        <v>72</v>
      </c>
      <c r="H24" s="31">
        <v>64</v>
      </c>
      <c r="I24" s="31">
        <v>47</v>
      </c>
      <c r="J24" s="31">
        <v>17</v>
      </c>
    </row>
    <row r="25" spans="2:10" ht="15.75" customHeight="1">
      <c r="B25" s="32" t="s">
        <v>7</v>
      </c>
      <c r="C25" s="33">
        <v>3988</v>
      </c>
      <c r="D25" s="34">
        <v>9053</v>
      </c>
      <c r="E25" s="33">
        <v>4634</v>
      </c>
      <c r="F25" s="33">
        <v>4419</v>
      </c>
      <c r="G25" s="31">
        <v>8</v>
      </c>
      <c r="H25" s="31">
        <v>-5</v>
      </c>
      <c r="I25" s="31">
        <v>-10</v>
      </c>
      <c r="J25" s="31">
        <v>5</v>
      </c>
    </row>
    <row r="26" spans="2:10" ht="15.75" customHeight="1">
      <c r="B26" s="32" t="s">
        <v>90</v>
      </c>
      <c r="C26" s="33">
        <v>609</v>
      </c>
      <c r="D26" s="34">
        <v>1113</v>
      </c>
      <c r="E26" s="33">
        <v>601</v>
      </c>
      <c r="F26" s="33">
        <v>512</v>
      </c>
      <c r="G26" s="31">
        <v>3</v>
      </c>
      <c r="H26" s="31">
        <v>8</v>
      </c>
      <c r="I26" s="31">
        <v>1</v>
      </c>
      <c r="J26" s="31">
        <v>7</v>
      </c>
    </row>
    <row r="27" spans="2:10" ht="15.75" customHeight="1">
      <c r="B27" s="32" t="s">
        <v>34</v>
      </c>
      <c r="C27" s="33">
        <v>725</v>
      </c>
      <c r="D27" s="34">
        <v>1460</v>
      </c>
      <c r="E27" s="33">
        <v>743</v>
      </c>
      <c r="F27" s="33">
        <v>717</v>
      </c>
      <c r="G27" s="31">
        <v>10</v>
      </c>
      <c r="H27" s="31">
        <v>3</v>
      </c>
      <c r="I27" s="31" t="s">
        <v>83</v>
      </c>
      <c r="J27" s="31">
        <v>3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808</v>
      </c>
      <c r="D29" s="34">
        <v>1594</v>
      </c>
      <c r="E29" s="33">
        <v>842</v>
      </c>
      <c r="F29" s="33">
        <v>752</v>
      </c>
      <c r="G29" s="31">
        <v>-6</v>
      </c>
      <c r="H29" s="31">
        <v>-8</v>
      </c>
      <c r="I29" s="31">
        <v>-7</v>
      </c>
      <c r="J29" s="31">
        <v>-1</v>
      </c>
    </row>
    <row r="30" spans="2:10" ht="15.75" customHeight="1">
      <c r="B30" s="32" t="s">
        <v>36</v>
      </c>
      <c r="C30" s="33">
        <v>695</v>
      </c>
      <c r="D30" s="34">
        <v>1589</v>
      </c>
      <c r="E30" s="33">
        <v>844</v>
      </c>
      <c r="F30" s="33">
        <v>745</v>
      </c>
      <c r="G30" s="31">
        <v>17</v>
      </c>
      <c r="H30" s="31">
        <v>20</v>
      </c>
      <c r="I30" s="31">
        <v>7</v>
      </c>
      <c r="J30" s="31">
        <v>13</v>
      </c>
    </row>
    <row r="31" spans="2:10" ht="15.75" customHeight="1">
      <c r="B31" s="32" t="s">
        <v>37</v>
      </c>
      <c r="C31" s="33">
        <v>335</v>
      </c>
      <c r="D31" s="34">
        <v>586</v>
      </c>
      <c r="E31" s="33">
        <v>309</v>
      </c>
      <c r="F31" s="33">
        <v>277</v>
      </c>
      <c r="G31" s="31">
        <v>13</v>
      </c>
      <c r="H31" s="31">
        <v>17</v>
      </c>
      <c r="I31" s="31">
        <v>8</v>
      </c>
      <c r="J31" s="31">
        <v>9</v>
      </c>
    </row>
    <row r="32" spans="2:10" ht="15.75" customHeight="1">
      <c r="B32" s="32" t="s">
        <v>92</v>
      </c>
      <c r="C32" s="33">
        <v>612</v>
      </c>
      <c r="D32" s="34">
        <v>1365</v>
      </c>
      <c r="E32" s="33">
        <v>668</v>
      </c>
      <c r="F32" s="33">
        <v>697</v>
      </c>
      <c r="G32" s="31">
        <v>2</v>
      </c>
      <c r="H32" s="31">
        <v>3</v>
      </c>
      <c r="I32" s="31">
        <v>2</v>
      </c>
      <c r="J32" s="31">
        <v>1</v>
      </c>
    </row>
    <row r="33" spans="2:10" ht="15.75" customHeight="1">
      <c r="B33" s="32" t="s">
        <v>38</v>
      </c>
      <c r="C33" s="33">
        <v>1733</v>
      </c>
      <c r="D33" s="34">
        <v>3564</v>
      </c>
      <c r="E33" s="33">
        <v>1771</v>
      </c>
      <c r="F33" s="33">
        <v>1793</v>
      </c>
      <c r="G33" s="31">
        <v>22</v>
      </c>
      <c r="H33" s="31">
        <v>27</v>
      </c>
      <c r="I33" s="31">
        <v>10</v>
      </c>
      <c r="J33" s="31">
        <v>17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1417</v>
      </c>
      <c r="D35" s="34">
        <v>2751</v>
      </c>
      <c r="E35" s="33">
        <v>1288</v>
      </c>
      <c r="F35" s="37">
        <v>1463</v>
      </c>
      <c r="G35" s="31">
        <v>22</v>
      </c>
      <c r="H35" s="31">
        <v>20</v>
      </c>
      <c r="I35" s="31" t="s">
        <v>83</v>
      </c>
      <c r="J35" s="31">
        <v>20</v>
      </c>
    </row>
    <row r="36" spans="2:10" ht="15.75" customHeight="1">
      <c r="B36" s="32" t="s">
        <v>93</v>
      </c>
      <c r="C36" s="33">
        <v>2239</v>
      </c>
      <c r="D36" s="34">
        <v>3858</v>
      </c>
      <c r="E36" s="33">
        <v>1729</v>
      </c>
      <c r="F36" s="33">
        <v>2129</v>
      </c>
      <c r="G36" s="31">
        <v>6</v>
      </c>
      <c r="H36" s="31">
        <v>11</v>
      </c>
      <c r="I36" s="31">
        <v>-3</v>
      </c>
      <c r="J36" s="31">
        <v>14</v>
      </c>
    </row>
    <row r="37" spans="2:10" ht="15.75" customHeight="1">
      <c r="B37" s="32" t="s">
        <v>40</v>
      </c>
      <c r="C37" s="33">
        <v>1276</v>
      </c>
      <c r="D37" s="34">
        <v>2635</v>
      </c>
      <c r="E37" s="33">
        <v>1266</v>
      </c>
      <c r="F37" s="33">
        <v>1369</v>
      </c>
      <c r="G37" s="31">
        <v>15</v>
      </c>
      <c r="H37" s="31">
        <v>41</v>
      </c>
      <c r="I37" s="31">
        <v>18</v>
      </c>
      <c r="J37" s="31">
        <v>23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744</v>
      </c>
      <c r="D39" s="34">
        <v>1207</v>
      </c>
      <c r="E39" s="33">
        <v>608</v>
      </c>
      <c r="F39" s="33">
        <v>599</v>
      </c>
      <c r="G39" s="31">
        <v>-4</v>
      </c>
      <c r="H39" s="31">
        <v>-6</v>
      </c>
      <c r="I39" s="31">
        <v>-4</v>
      </c>
      <c r="J39" s="31">
        <v>-2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857</v>
      </c>
      <c r="D41" s="34">
        <v>1926</v>
      </c>
      <c r="E41" s="33">
        <v>966</v>
      </c>
      <c r="F41" s="33">
        <v>960</v>
      </c>
      <c r="G41" s="31">
        <v>11</v>
      </c>
      <c r="H41" s="31">
        <v>25</v>
      </c>
      <c r="I41" s="31">
        <v>11</v>
      </c>
      <c r="J41" s="31">
        <v>14</v>
      </c>
    </row>
    <row r="42" spans="2:10" ht="15.75" customHeight="1">
      <c r="B42" s="32" t="s">
        <v>94</v>
      </c>
      <c r="C42" s="33">
        <v>672</v>
      </c>
      <c r="D42" s="34">
        <v>1426</v>
      </c>
      <c r="E42" s="33">
        <v>707</v>
      </c>
      <c r="F42" s="33">
        <v>719</v>
      </c>
      <c r="G42" s="31">
        <v>2</v>
      </c>
      <c r="H42" s="31">
        <v>7</v>
      </c>
      <c r="I42" s="31" t="s">
        <v>83</v>
      </c>
      <c r="J42" s="31">
        <v>7</v>
      </c>
    </row>
    <row r="43" spans="2:10" ht="15.75" customHeight="1">
      <c r="B43" s="32" t="s">
        <v>44</v>
      </c>
      <c r="C43" s="33">
        <v>164</v>
      </c>
      <c r="D43" s="34">
        <v>408</v>
      </c>
      <c r="E43" s="33">
        <v>195</v>
      </c>
      <c r="F43" s="33">
        <v>213</v>
      </c>
      <c r="G43" s="31">
        <v>-1</v>
      </c>
      <c r="H43" s="31">
        <v>-4</v>
      </c>
      <c r="I43" s="31">
        <v>-3</v>
      </c>
      <c r="J43" s="31">
        <v>-1</v>
      </c>
    </row>
    <row r="44" spans="2:10" ht="15.75" customHeight="1">
      <c r="B44" s="32" t="s">
        <v>45</v>
      </c>
      <c r="C44" s="33">
        <v>396</v>
      </c>
      <c r="D44" s="34">
        <v>849</v>
      </c>
      <c r="E44" s="33">
        <v>433</v>
      </c>
      <c r="F44" s="33">
        <v>416</v>
      </c>
      <c r="G44" s="31">
        <v>1</v>
      </c>
      <c r="H44" s="31">
        <v>-1</v>
      </c>
      <c r="I44" s="31">
        <v>-1</v>
      </c>
      <c r="J44" s="31" t="s">
        <v>83</v>
      </c>
    </row>
    <row r="45" spans="2:10" ht="15.75" customHeight="1">
      <c r="B45" s="32" t="s">
        <v>46</v>
      </c>
      <c r="C45" s="33">
        <v>2</v>
      </c>
      <c r="D45" s="34">
        <v>4</v>
      </c>
      <c r="E45" s="33">
        <v>2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19</v>
      </c>
      <c r="D47" s="34">
        <v>43</v>
      </c>
      <c r="E47" s="33">
        <v>26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318</v>
      </c>
      <c r="D48" s="34">
        <v>659</v>
      </c>
      <c r="E48" s="33">
        <v>338</v>
      </c>
      <c r="F48" s="33">
        <v>321</v>
      </c>
      <c r="G48" s="31">
        <v>-1</v>
      </c>
      <c r="H48" s="31">
        <v>4</v>
      </c>
      <c r="I48" s="31">
        <v>4</v>
      </c>
      <c r="J48" s="31" t="s">
        <v>83</v>
      </c>
    </row>
    <row r="49" spans="2:10" ht="15.75" customHeight="1">
      <c r="B49" s="32" t="s">
        <v>95</v>
      </c>
      <c r="C49" s="33">
        <v>395</v>
      </c>
      <c r="D49" s="34">
        <v>759</v>
      </c>
      <c r="E49" s="33">
        <v>380</v>
      </c>
      <c r="F49" s="33">
        <v>379</v>
      </c>
      <c r="G49" s="31">
        <v>2</v>
      </c>
      <c r="H49" s="31">
        <v>-4</v>
      </c>
      <c r="I49" s="31">
        <v>-6</v>
      </c>
      <c r="J49" s="31">
        <v>2</v>
      </c>
    </row>
    <row r="50" spans="2:10" ht="15.75" customHeight="1">
      <c r="B50" s="32" t="s">
        <v>49</v>
      </c>
      <c r="C50" s="33">
        <v>1140</v>
      </c>
      <c r="D50" s="34">
        <v>2248</v>
      </c>
      <c r="E50" s="33">
        <v>1098</v>
      </c>
      <c r="F50" s="33">
        <v>1150</v>
      </c>
      <c r="G50" s="31">
        <v>12</v>
      </c>
      <c r="H50" s="31">
        <v>3</v>
      </c>
      <c r="I50" s="31">
        <v>5</v>
      </c>
      <c r="J50" s="31">
        <v>-2</v>
      </c>
    </row>
    <row r="51" spans="2:10" ht="15.75" customHeight="1">
      <c r="B51" s="32" t="s">
        <v>8</v>
      </c>
      <c r="C51" s="33">
        <v>2533</v>
      </c>
      <c r="D51" s="34">
        <v>5865</v>
      </c>
      <c r="E51" s="33">
        <v>2982</v>
      </c>
      <c r="F51" s="33">
        <v>2883</v>
      </c>
      <c r="G51" s="31">
        <v>16</v>
      </c>
      <c r="H51" s="31">
        <v>26</v>
      </c>
      <c r="I51" s="31">
        <v>17</v>
      </c>
      <c r="J51" s="31">
        <v>9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912</v>
      </c>
      <c r="D53" s="34">
        <v>1713</v>
      </c>
      <c r="E53" s="33">
        <v>850</v>
      </c>
      <c r="F53" s="33">
        <v>863</v>
      </c>
      <c r="G53" s="31" t="s">
        <v>83</v>
      </c>
      <c r="H53" s="31">
        <v>-2</v>
      </c>
      <c r="I53" s="31">
        <v>1</v>
      </c>
      <c r="J53" s="31">
        <v>-3</v>
      </c>
    </row>
    <row r="54" spans="2:10" ht="15.75" customHeight="1">
      <c r="B54" s="32" t="s">
        <v>105</v>
      </c>
      <c r="C54" s="33">
        <v>1422</v>
      </c>
      <c r="D54" s="34">
        <v>3084</v>
      </c>
      <c r="E54" s="33">
        <v>1528</v>
      </c>
      <c r="F54" s="33">
        <v>1556</v>
      </c>
      <c r="G54" s="31">
        <v>3</v>
      </c>
      <c r="H54" s="31">
        <v>-7</v>
      </c>
      <c r="I54" s="31">
        <v>-9</v>
      </c>
      <c r="J54" s="31">
        <v>2</v>
      </c>
    </row>
    <row r="55" spans="2:10" ht="14.25">
      <c r="B55" s="32" t="s">
        <v>106</v>
      </c>
      <c r="C55" s="33">
        <v>1828</v>
      </c>
      <c r="D55" s="34">
        <v>3217</v>
      </c>
      <c r="E55" s="33">
        <v>1709</v>
      </c>
      <c r="F55" s="33">
        <v>1508</v>
      </c>
      <c r="G55" s="31">
        <v>3</v>
      </c>
      <c r="H55" s="31">
        <v>-2</v>
      </c>
      <c r="I55" s="31">
        <v>-4</v>
      </c>
      <c r="J55" s="31">
        <v>2</v>
      </c>
    </row>
    <row r="56" spans="2:10" ht="14.25">
      <c r="B56" s="32" t="s">
        <v>107</v>
      </c>
      <c r="C56" s="33">
        <v>569</v>
      </c>
      <c r="D56" s="34">
        <v>1202</v>
      </c>
      <c r="E56" s="33">
        <v>623</v>
      </c>
      <c r="F56" s="33">
        <v>579</v>
      </c>
      <c r="G56" s="31" t="s">
        <v>83</v>
      </c>
      <c r="H56" s="31">
        <v>-11</v>
      </c>
      <c r="I56" s="31">
        <v>-4</v>
      </c>
      <c r="J56" s="31">
        <v>-7</v>
      </c>
    </row>
    <row r="57" spans="2:10" ht="14.25">
      <c r="B57" s="32" t="s">
        <v>108</v>
      </c>
      <c r="C57" s="33">
        <v>1022</v>
      </c>
      <c r="D57" s="34">
        <v>2290</v>
      </c>
      <c r="E57" s="33">
        <v>1205</v>
      </c>
      <c r="F57" s="33">
        <v>1085</v>
      </c>
      <c r="G57" s="31">
        <v>14</v>
      </c>
      <c r="H57" s="31">
        <v>13</v>
      </c>
      <c r="I57" s="31">
        <v>13</v>
      </c>
      <c r="J57" s="31" t="s">
        <v>83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760</v>
      </c>
      <c r="D59" s="34">
        <v>1630</v>
      </c>
      <c r="E59" s="33">
        <v>865</v>
      </c>
      <c r="F59" s="33">
        <v>765</v>
      </c>
      <c r="G59" s="31">
        <v>5</v>
      </c>
      <c r="H59" s="31">
        <v>-1</v>
      </c>
      <c r="I59" s="31">
        <v>8</v>
      </c>
      <c r="J59" s="31">
        <v>-9</v>
      </c>
    </row>
    <row r="60" spans="2:10" ht="14.25">
      <c r="B60" s="32" t="s">
        <v>110</v>
      </c>
      <c r="C60" s="33">
        <v>678</v>
      </c>
      <c r="D60" s="34">
        <v>1527</v>
      </c>
      <c r="E60" s="33">
        <v>793</v>
      </c>
      <c r="F60" s="33">
        <v>734</v>
      </c>
      <c r="G60" s="31">
        <v>18</v>
      </c>
      <c r="H60" s="31">
        <v>22</v>
      </c>
      <c r="I60" s="31">
        <v>8</v>
      </c>
      <c r="J60" s="31">
        <v>14</v>
      </c>
    </row>
    <row r="61" spans="2:10" ht="14.25">
      <c r="B61" s="32" t="s">
        <v>9</v>
      </c>
      <c r="C61" s="33">
        <v>5947</v>
      </c>
      <c r="D61" s="34">
        <v>12222</v>
      </c>
      <c r="E61" s="33">
        <v>6262</v>
      </c>
      <c r="F61" s="33">
        <v>5960</v>
      </c>
      <c r="G61" s="31">
        <v>49</v>
      </c>
      <c r="H61" s="31">
        <v>23</v>
      </c>
      <c r="I61" s="31">
        <v>23</v>
      </c>
      <c r="J61" s="31" t="s">
        <v>83</v>
      </c>
    </row>
    <row r="62" spans="2:10" ht="15.75" customHeight="1">
      <c r="B62" s="32" t="s">
        <v>111</v>
      </c>
      <c r="C62" s="33">
        <v>1286</v>
      </c>
      <c r="D62" s="34">
        <v>2436</v>
      </c>
      <c r="E62" s="33">
        <v>1131</v>
      </c>
      <c r="F62" s="33">
        <v>1305</v>
      </c>
      <c r="G62" s="31">
        <v>10</v>
      </c>
      <c r="H62" s="31">
        <v>6</v>
      </c>
      <c r="I62" s="31">
        <v>-3</v>
      </c>
      <c r="J62" s="31">
        <v>9</v>
      </c>
    </row>
    <row r="63" spans="2:10" ht="14.25">
      <c r="B63" s="32" t="s">
        <v>112</v>
      </c>
      <c r="C63" s="33">
        <v>1303</v>
      </c>
      <c r="D63" s="34">
        <v>2647</v>
      </c>
      <c r="E63" s="33">
        <v>1371</v>
      </c>
      <c r="F63" s="33">
        <v>1276</v>
      </c>
      <c r="G63" s="31">
        <v>6</v>
      </c>
      <c r="H63" s="31">
        <v>9</v>
      </c>
      <c r="I63" s="31">
        <v>6</v>
      </c>
      <c r="J63" s="31">
        <v>3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1101</v>
      </c>
      <c r="D65" s="34">
        <v>2473</v>
      </c>
      <c r="E65" s="33">
        <v>1286</v>
      </c>
      <c r="F65" s="33">
        <v>1187</v>
      </c>
      <c r="G65" s="31">
        <v>6</v>
      </c>
      <c r="H65" s="31">
        <v>13</v>
      </c>
      <c r="I65" s="31">
        <v>3</v>
      </c>
      <c r="J65" s="31">
        <v>10</v>
      </c>
    </row>
    <row r="66" spans="2:10" ht="15.75" customHeight="1">
      <c r="B66" s="32" t="s">
        <v>11</v>
      </c>
      <c r="C66" s="33">
        <v>1621</v>
      </c>
      <c r="D66" s="34">
        <v>3624</v>
      </c>
      <c r="E66" s="33">
        <v>1829</v>
      </c>
      <c r="F66" s="33">
        <v>1795</v>
      </c>
      <c r="G66" s="31">
        <v>2</v>
      </c>
      <c r="H66" s="31" t="s">
        <v>83</v>
      </c>
      <c r="I66" s="31">
        <v>5</v>
      </c>
      <c r="J66" s="31">
        <v>-5</v>
      </c>
    </row>
    <row r="67" spans="2:10" ht="15.75" customHeight="1">
      <c r="B67" s="32" t="s">
        <v>12</v>
      </c>
      <c r="C67" s="33">
        <v>561</v>
      </c>
      <c r="D67" s="34">
        <v>1312</v>
      </c>
      <c r="E67" s="33">
        <v>668</v>
      </c>
      <c r="F67" s="33">
        <v>644</v>
      </c>
      <c r="G67" s="31" t="s">
        <v>83</v>
      </c>
      <c r="H67" s="31">
        <v>-7</v>
      </c>
      <c r="I67" s="31">
        <v>-4</v>
      </c>
      <c r="J67" s="31">
        <v>-3</v>
      </c>
    </row>
    <row r="68" spans="2:10" ht="15.75" customHeight="1">
      <c r="B68" s="32" t="s">
        <v>13</v>
      </c>
      <c r="C68" s="33">
        <v>876</v>
      </c>
      <c r="D68" s="34">
        <v>1898</v>
      </c>
      <c r="E68" s="33">
        <v>978</v>
      </c>
      <c r="F68" s="33">
        <v>920</v>
      </c>
      <c r="G68" s="31">
        <v>-4</v>
      </c>
      <c r="H68" s="31">
        <v>-11</v>
      </c>
      <c r="I68" s="31">
        <v>-7</v>
      </c>
      <c r="J68" s="31">
        <v>-4</v>
      </c>
    </row>
    <row r="69" spans="2:10" ht="15.75" customHeight="1">
      <c r="B69" s="32" t="s">
        <v>14</v>
      </c>
      <c r="C69" s="33">
        <v>3208</v>
      </c>
      <c r="D69" s="34">
        <v>7333</v>
      </c>
      <c r="E69" s="33">
        <v>3845</v>
      </c>
      <c r="F69" s="33">
        <v>3488</v>
      </c>
      <c r="G69" s="31">
        <v>16</v>
      </c>
      <c r="H69" s="31">
        <v>10</v>
      </c>
      <c r="I69" s="31">
        <v>3</v>
      </c>
      <c r="J69" s="31">
        <v>7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2149</v>
      </c>
      <c r="D71" s="34">
        <v>4774</v>
      </c>
      <c r="E71" s="33">
        <v>2453</v>
      </c>
      <c r="F71" s="33">
        <v>2321</v>
      </c>
      <c r="G71" s="31">
        <v>7</v>
      </c>
      <c r="H71" s="31">
        <v>8</v>
      </c>
      <c r="I71" s="31">
        <v>7</v>
      </c>
      <c r="J71" s="31">
        <v>1</v>
      </c>
    </row>
    <row r="72" spans="2:10" ht="15.75" customHeight="1">
      <c r="B72" s="32" t="s">
        <v>16</v>
      </c>
      <c r="C72" s="33">
        <v>1985</v>
      </c>
      <c r="D72" s="34">
        <v>4599</v>
      </c>
      <c r="E72" s="33">
        <v>2336</v>
      </c>
      <c r="F72" s="33">
        <v>2263</v>
      </c>
      <c r="G72" s="31">
        <v>4</v>
      </c>
      <c r="H72" s="31">
        <v>-3</v>
      </c>
      <c r="I72" s="31">
        <v>1</v>
      </c>
      <c r="J72" s="31">
        <v>-4</v>
      </c>
    </row>
    <row r="73" spans="2:10" ht="15.75" customHeight="1">
      <c r="B73" s="32" t="s">
        <v>17</v>
      </c>
      <c r="C73" s="33">
        <v>4079</v>
      </c>
      <c r="D73" s="34">
        <v>9065</v>
      </c>
      <c r="E73" s="33">
        <v>4660</v>
      </c>
      <c r="F73" s="33">
        <v>4405</v>
      </c>
      <c r="G73" s="31" t="s">
        <v>83</v>
      </c>
      <c r="H73" s="31">
        <v>-3</v>
      </c>
      <c r="I73" s="31" t="s">
        <v>83</v>
      </c>
      <c r="J73" s="31">
        <v>-3</v>
      </c>
    </row>
    <row r="74" spans="2:10" ht="15.75" customHeight="1">
      <c r="B74" s="32" t="s">
        <v>103</v>
      </c>
      <c r="C74" s="33">
        <v>839</v>
      </c>
      <c r="D74" s="34">
        <v>1731</v>
      </c>
      <c r="E74" s="33">
        <v>902</v>
      </c>
      <c r="F74" s="33">
        <v>829</v>
      </c>
      <c r="G74" s="31">
        <v>19</v>
      </c>
      <c r="H74" s="31">
        <v>28</v>
      </c>
      <c r="I74" s="31">
        <v>9</v>
      </c>
      <c r="J74" s="31">
        <v>19</v>
      </c>
    </row>
    <row r="75" spans="2:10" ht="15.75" customHeight="1">
      <c r="B75" s="32" t="s">
        <v>50</v>
      </c>
      <c r="C75" s="33">
        <v>1019</v>
      </c>
      <c r="D75" s="34">
        <v>1944</v>
      </c>
      <c r="E75" s="33">
        <v>1065</v>
      </c>
      <c r="F75" s="31">
        <v>879</v>
      </c>
      <c r="G75" s="31">
        <v>23</v>
      </c>
      <c r="H75" s="31">
        <v>27</v>
      </c>
      <c r="I75" s="31">
        <v>20</v>
      </c>
      <c r="J75" s="31">
        <v>7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401</v>
      </c>
      <c r="D78" s="34">
        <v>888</v>
      </c>
      <c r="E78" s="33">
        <v>466</v>
      </c>
      <c r="F78" s="33">
        <v>422</v>
      </c>
      <c r="G78" s="31">
        <v>8</v>
      </c>
      <c r="H78" s="31">
        <v>6</v>
      </c>
      <c r="I78" s="31">
        <v>6</v>
      </c>
      <c r="J78" s="31" t="s">
        <v>83</v>
      </c>
    </row>
    <row r="79" spans="2:10" ht="15.75" customHeight="1">
      <c r="B79" s="32" t="s">
        <v>53</v>
      </c>
      <c r="C79" s="33">
        <v>648</v>
      </c>
      <c r="D79" s="34">
        <v>1486</v>
      </c>
      <c r="E79" s="31">
        <v>751</v>
      </c>
      <c r="F79" s="31">
        <v>735</v>
      </c>
      <c r="G79" s="31">
        <v>1</v>
      </c>
      <c r="H79" s="31">
        <v>-3</v>
      </c>
      <c r="I79" s="31">
        <v>4</v>
      </c>
      <c r="J79" s="31">
        <v>-7</v>
      </c>
    </row>
    <row r="80" spans="2:10" ht="15.75" customHeight="1">
      <c r="B80" s="32" t="s">
        <v>54</v>
      </c>
      <c r="C80" s="33">
        <v>491</v>
      </c>
      <c r="D80" s="34">
        <v>963</v>
      </c>
      <c r="E80" s="33">
        <v>526</v>
      </c>
      <c r="F80" s="33">
        <v>437</v>
      </c>
      <c r="G80" s="31">
        <v>-6</v>
      </c>
      <c r="H80" s="31">
        <v>-14</v>
      </c>
      <c r="I80" s="31">
        <v>-8</v>
      </c>
      <c r="J80" s="31">
        <v>-6</v>
      </c>
    </row>
    <row r="81" spans="2:10" ht="15.75" customHeight="1">
      <c r="B81" s="32" t="s">
        <v>96</v>
      </c>
      <c r="C81" s="33">
        <v>1007</v>
      </c>
      <c r="D81" s="34">
        <v>2322</v>
      </c>
      <c r="E81" s="33">
        <v>1163</v>
      </c>
      <c r="F81" s="33">
        <v>1159</v>
      </c>
      <c r="G81" s="31">
        <v>-7</v>
      </c>
      <c r="H81" s="31">
        <v>-26</v>
      </c>
      <c r="I81" s="31">
        <v>-11</v>
      </c>
      <c r="J81" s="31">
        <v>-15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658</v>
      </c>
      <c r="D83" s="40">
        <v>1450</v>
      </c>
      <c r="E83" s="39">
        <v>729</v>
      </c>
      <c r="F83" s="39">
        <v>721</v>
      </c>
      <c r="G83" s="31">
        <v>15</v>
      </c>
      <c r="H83" s="31">
        <v>12</v>
      </c>
      <c r="I83" s="31">
        <v>10</v>
      </c>
      <c r="J83" s="31">
        <v>2</v>
      </c>
    </row>
    <row r="84" spans="2:10" ht="15.75" customHeight="1">
      <c r="B84" s="32" t="s">
        <v>56</v>
      </c>
      <c r="C84" s="31">
        <v>671</v>
      </c>
      <c r="D84" s="34">
        <v>1417</v>
      </c>
      <c r="E84" s="31">
        <v>703</v>
      </c>
      <c r="F84" s="31">
        <v>714</v>
      </c>
      <c r="G84" s="31">
        <v>4</v>
      </c>
      <c r="H84" s="31">
        <v>-3</v>
      </c>
      <c r="I84" s="31">
        <v>-1</v>
      </c>
      <c r="J84" s="31">
        <v>-2</v>
      </c>
    </row>
    <row r="85" spans="2:10" ht="15.75" customHeight="1">
      <c r="B85" s="32" t="s">
        <v>97</v>
      </c>
      <c r="C85" s="33">
        <v>91</v>
      </c>
      <c r="D85" s="34">
        <v>169</v>
      </c>
      <c r="E85" s="33">
        <v>90</v>
      </c>
      <c r="F85" s="33">
        <v>79</v>
      </c>
      <c r="G85" s="31" t="s">
        <v>83</v>
      </c>
      <c r="H85" s="31">
        <v>1</v>
      </c>
      <c r="I85" s="31">
        <v>1</v>
      </c>
      <c r="J85" s="31" t="s">
        <v>83</v>
      </c>
    </row>
    <row r="86" spans="2:10" ht="15.75" customHeight="1">
      <c r="B86" s="32" t="s">
        <v>57</v>
      </c>
      <c r="C86" s="33">
        <v>740</v>
      </c>
      <c r="D86" s="34">
        <v>1546</v>
      </c>
      <c r="E86" s="33">
        <v>772</v>
      </c>
      <c r="F86" s="33">
        <v>774</v>
      </c>
      <c r="G86" s="31">
        <v>13</v>
      </c>
      <c r="H86" s="31">
        <v>7</v>
      </c>
      <c r="I86" s="31">
        <v>6</v>
      </c>
      <c r="J86" s="31">
        <v>1</v>
      </c>
    </row>
    <row r="87" spans="2:10" ht="15.75" customHeight="1">
      <c r="B87" s="32" t="s">
        <v>58</v>
      </c>
      <c r="C87" s="33">
        <v>713</v>
      </c>
      <c r="D87" s="34">
        <v>1343</v>
      </c>
      <c r="E87" s="33">
        <v>634</v>
      </c>
      <c r="F87" s="33">
        <v>709</v>
      </c>
      <c r="G87" s="31">
        <v>-3</v>
      </c>
      <c r="H87" s="31">
        <v>-6</v>
      </c>
      <c r="I87" s="31">
        <v>-3</v>
      </c>
      <c r="J87" s="31">
        <v>-3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681</v>
      </c>
      <c r="D89" s="34">
        <v>1342</v>
      </c>
      <c r="E89" s="33">
        <v>685</v>
      </c>
      <c r="F89" s="33">
        <v>657</v>
      </c>
      <c r="G89" s="31">
        <v>3</v>
      </c>
      <c r="H89" s="31">
        <v>5</v>
      </c>
      <c r="I89" s="31">
        <v>8</v>
      </c>
      <c r="J89" s="31">
        <v>-3</v>
      </c>
    </row>
    <row r="90" spans="2:10" ht="15.75" customHeight="1">
      <c r="B90" s="32" t="s">
        <v>60</v>
      </c>
      <c r="C90" s="33">
        <v>922</v>
      </c>
      <c r="D90" s="34">
        <v>1981</v>
      </c>
      <c r="E90" s="33">
        <v>1014</v>
      </c>
      <c r="F90" s="33">
        <v>967</v>
      </c>
      <c r="G90" s="31">
        <v>8</v>
      </c>
      <c r="H90" s="31">
        <v>10</v>
      </c>
      <c r="I90" s="31">
        <v>4</v>
      </c>
      <c r="J90" s="31">
        <v>6</v>
      </c>
    </row>
    <row r="91" spans="2:10" ht="15.75" customHeight="1">
      <c r="B91" s="32" t="s">
        <v>61</v>
      </c>
      <c r="C91" s="33">
        <v>1073</v>
      </c>
      <c r="D91" s="34">
        <v>2183</v>
      </c>
      <c r="E91" s="33">
        <v>1081</v>
      </c>
      <c r="F91" s="33">
        <v>1102</v>
      </c>
      <c r="G91" s="31">
        <v>-6</v>
      </c>
      <c r="H91" s="31">
        <v>-8</v>
      </c>
      <c r="I91" s="31">
        <v>-7</v>
      </c>
      <c r="J91" s="31">
        <v>-1</v>
      </c>
    </row>
    <row r="92" spans="2:10" ht="15.75" customHeight="1">
      <c r="B92" s="32" t="s">
        <v>18</v>
      </c>
      <c r="C92" s="37">
        <v>3993</v>
      </c>
      <c r="D92" s="34">
        <v>8318</v>
      </c>
      <c r="E92" s="33">
        <v>4243</v>
      </c>
      <c r="F92" s="33">
        <v>4075</v>
      </c>
      <c r="G92" s="31">
        <v>-2</v>
      </c>
      <c r="H92" s="31">
        <v>-16</v>
      </c>
      <c r="I92" s="31">
        <v>-12</v>
      </c>
      <c r="J92" s="31">
        <v>-4</v>
      </c>
    </row>
    <row r="93" spans="2:10" ht="15.75" customHeight="1">
      <c r="B93" s="32" t="s">
        <v>115</v>
      </c>
      <c r="C93" s="37">
        <v>598</v>
      </c>
      <c r="D93" s="34">
        <v>1632</v>
      </c>
      <c r="E93" s="33">
        <v>811</v>
      </c>
      <c r="F93" s="33">
        <v>821</v>
      </c>
      <c r="G93" s="31">
        <v>17</v>
      </c>
      <c r="H93" s="31">
        <v>26</v>
      </c>
      <c r="I93" s="31">
        <v>15</v>
      </c>
      <c r="J93" s="31">
        <v>11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872</v>
      </c>
      <c r="D95" s="34">
        <v>2153</v>
      </c>
      <c r="E95" s="34">
        <v>1070</v>
      </c>
      <c r="F95" s="34">
        <v>1083</v>
      </c>
      <c r="G95" s="31" t="s">
        <v>83</v>
      </c>
      <c r="H95" s="31">
        <v>-4</v>
      </c>
      <c r="I95" s="31">
        <v>-3</v>
      </c>
      <c r="J95" s="31">
        <v>-1</v>
      </c>
    </row>
    <row r="96" spans="2:10" ht="15.75" customHeight="1">
      <c r="B96" s="41" t="s">
        <v>117</v>
      </c>
      <c r="C96" s="31">
        <v>643</v>
      </c>
      <c r="D96" s="34">
        <v>1688</v>
      </c>
      <c r="E96" s="34">
        <v>829</v>
      </c>
      <c r="F96" s="34">
        <v>859</v>
      </c>
      <c r="G96" s="31">
        <v>-1</v>
      </c>
      <c r="H96" s="31">
        <v>9</v>
      </c>
      <c r="I96" s="31">
        <v>5</v>
      </c>
      <c r="J96" s="31">
        <v>4</v>
      </c>
    </row>
    <row r="97" spans="2:10" ht="15.75" customHeight="1">
      <c r="B97" s="41" t="s">
        <v>118</v>
      </c>
      <c r="C97" s="31">
        <v>467</v>
      </c>
      <c r="D97" s="34">
        <v>1212</v>
      </c>
      <c r="E97" s="34">
        <v>639</v>
      </c>
      <c r="F97" s="34">
        <v>573</v>
      </c>
      <c r="G97" s="31">
        <v>1</v>
      </c>
      <c r="H97" s="31">
        <v>1</v>
      </c>
      <c r="I97" s="31">
        <v>1</v>
      </c>
      <c r="J97" s="31" t="s">
        <v>83</v>
      </c>
    </row>
    <row r="98" spans="2:10" ht="15.75" customHeight="1">
      <c r="B98" s="41" t="s">
        <v>119</v>
      </c>
      <c r="C98" s="31">
        <v>824</v>
      </c>
      <c r="D98" s="34">
        <v>2146</v>
      </c>
      <c r="E98" s="34">
        <v>1068</v>
      </c>
      <c r="F98" s="34">
        <v>1078</v>
      </c>
      <c r="G98" s="31">
        <v>7</v>
      </c>
      <c r="H98" s="31">
        <v>20</v>
      </c>
      <c r="I98" s="31">
        <v>10</v>
      </c>
      <c r="J98" s="31">
        <v>10</v>
      </c>
    </row>
    <row r="99" spans="2:10" ht="15.75" customHeight="1">
      <c r="B99" s="41" t="s">
        <v>120</v>
      </c>
      <c r="C99" s="31">
        <v>516</v>
      </c>
      <c r="D99" s="34">
        <v>1397</v>
      </c>
      <c r="E99" s="34">
        <v>730</v>
      </c>
      <c r="F99" s="34">
        <v>667</v>
      </c>
      <c r="G99" s="31">
        <v>-2</v>
      </c>
      <c r="H99" s="31">
        <v>-7</v>
      </c>
      <c r="I99" s="31">
        <v>-1</v>
      </c>
      <c r="J99" s="31">
        <v>-6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448</v>
      </c>
      <c r="D101" s="34">
        <v>1198</v>
      </c>
      <c r="E101" s="34">
        <v>603</v>
      </c>
      <c r="F101" s="34">
        <v>595</v>
      </c>
      <c r="G101" s="31">
        <v>2</v>
      </c>
      <c r="H101" s="31">
        <v>-3</v>
      </c>
      <c r="I101" s="31" t="s">
        <v>83</v>
      </c>
      <c r="J101" s="31">
        <v>-3</v>
      </c>
    </row>
    <row r="102" spans="2:10" ht="15.75" customHeight="1">
      <c r="B102" s="41" t="s">
        <v>122</v>
      </c>
      <c r="C102" s="31">
        <v>1677</v>
      </c>
      <c r="D102" s="34">
        <v>3297</v>
      </c>
      <c r="E102" s="34">
        <v>1630</v>
      </c>
      <c r="F102" s="34">
        <v>1667</v>
      </c>
      <c r="G102" s="31">
        <v>-2</v>
      </c>
      <c r="H102" s="31">
        <v>-10</v>
      </c>
      <c r="I102" s="31">
        <v>-6</v>
      </c>
      <c r="J102" s="31">
        <v>-4</v>
      </c>
    </row>
    <row r="103" spans="2:10" ht="15.75" customHeight="1">
      <c r="B103" s="41" t="s">
        <v>123</v>
      </c>
      <c r="C103" s="31">
        <v>442</v>
      </c>
      <c r="D103" s="34">
        <v>996</v>
      </c>
      <c r="E103" s="34">
        <v>485</v>
      </c>
      <c r="F103" s="34">
        <v>511</v>
      </c>
      <c r="G103" s="31">
        <v>1</v>
      </c>
      <c r="H103" s="31">
        <v>-4</v>
      </c>
      <c r="I103" s="31">
        <v>-4</v>
      </c>
      <c r="J103" s="31" t="s">
        <v>83</v>
      </c>
    </row>
    <row r="104" spans="2:10" ht="15.75" customHeight="1">
      <c r="B104" s="41" t="s">
        <v>124</v>
      </c>
      <c r="C104" s="31">
        <v>793</v>
      </c>
      <c r="D104" s="34">
        <v>1839</v>
      </c>
      <c r="E104" s="34">
        <v>953</v>
      </c>
      <c r="F104" s="34">
        <v>886</v>
      </c>
      <c r="G104" s="31">
        <v>3</v>
      </c>
      <c r="H104" s="31">
        <v>3</v>
      </c>
      <c r="I104" s="31" t="s">
        <v>83</v>
      </c>
      <c r="J104" s="31">
        <v>3</v>
      </c>
    </row>
    <row r="105" spans="2:10" ht="15.75" customHeight="1">
      <c r="B105" s="41" t="s">
        <v>125</v>
      </c>
      <c r="C105" s="31">
        <v>693</v>
      </c>
      <c r="D105" s="34">
        <v>1708</v>
      </c>
      <c r="E105" s="34">
        <v>856</v>
      </c>
      <c r="F105" s="34">
        <v>852</v>
      </c>
      <c r="G105" s="31">
        <v>-8</v>
      </c>
      <c r="H105" s="31">
        <v>-29</v>
      </c>
      <c r="I105" s="31">
        <v>-16</v>
      </c>
      <c r="J105" s="31">
        <v>-13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1970</v>
      </c>
      <c r="D107" s="34">
        <v>4336</v>
      </c>
      <c r="E107" s="33">
        <v>2189</v>
      </c>
      <c r="F107" s="33">
        <v>2147</v>
      </c>
      <c r="G107" s="31">
        <v>6</v>
      </c>
      <c r="H107" s="31">
        <v>1</v>
      </c>
      <c r="I107" s="31">
        <v>-1</v>
      </c>
      <c r="J107" s="31">
        <v>2</v>
      </c>
    </row>
    <row r="108" spans="2:10" ht="15.75" customHeight="1">
      <c r="B108" s="32" t="s">
        <v>20</v>
      </c>
      <c r="C108" s="37">
        <v>52</v>
      </c>
      <c r="D108" s="34">
        <v>113</v>
      </c>
      <c r="E108" s="33">
        <v>65</v>
      </c>
      <c r="F108" s="33">
        <v>48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150</v>
      </c>
    </row>
    <row r="110" spans="2:10" s="10" customFormat="1" ht="15.75" customHeight="1">
      <c r="B110" s="32" t="s">
        <v>62</v>
      </c>
      <c r="C110" s="37">
        <v>505</v>
      </c>
      <c r="D110" s="34">
        <v>1251</v>
      </c>
      <c r="E110" s="33">
        <v>644</v>
      </c>
      <c r="F110" s="33">
        <v>607</v>
      </c>
      <c r="G110" s="31">
        <v>3</v>
      </c>
      <c r="H110" s="31">
        <v>-2</v>
      </c>
      <c r="I110" s="31" t="s">
        <v>83</v>
      </c>
      <c r="J110" s="31">
        <v>-2</v>
      </c>
    </row>
    <row r="111" spans="2:10" ht="15.75" customHeight="1">
      <c r="B111" s="32" t="s">
        <v>63</v>
      </c>
      <c r="C111" s="37">
        <v>698</v>
      </c>
      <c r="D111" s="34">
        <v>1568</v>
      </c>
      <c r="E111" s="33">
        <v>836</v>
      </c>
      <c r="F111" s="33">
        <v>732</v>
      </c>
      <c r="G111" s="31">
        <v>3</v>
      </c>
      <c r="H111" s="31">
        <v>12</v>
      </c>
      <c r="I111" s="31">
        <v>5</v>
      </c>
      <c r="J111" s="31">
        <v>7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646</v>
      </c>
      <c r="D113" s="34">
        <v>1536</v>
      </c>
      <c r="E113" s="31">
        <v>749</v>
      </c>
      <c r="F113" s="31">
        <v>787</v>
      </c>
      <c r="G113" s="31">
        <v>-2</v>
      </c>
      <c r="H113" s="31">
        <v>-8</v>
      </c>
      <c r="I113" s="31">
        <v>-5</v>
      </c>
      <c r="J113" s="31">
        <v>-3</v>
      </c>
    </row>
    <row r="114" spans="2:10" ht="15.75" customHeight="1">
      <c r="B114" s="32" t="s">
        <v>65</v>
      </c>
      <c r="C114" s="37">
        <v>972</v>
      </c>
      <c r="D114" s="34">
        <v>2334</v>
      </c>
      <c r="E114" s="33">
        <v>1183</v>
      </c>
      <c r="F114" s="33">
        <v>1151</v>
      </c>
      <c r="G114" s="31">
        <v>-2</v>
      </c>
      <c r="H114" s="31">
        <v>-8</v>
      </c>
      <c r="I114" s="31">
        <v>-7</v>
      </c>
      <c r="J114" s="31">
        <v>-1</v>
      </c>
    </row>
    <row r="115" spans="2:10" ht="14.25">
      <c r="B115" s="32" t="s">
        <v>66</v>
      </c>
      <c r="C115" s="37">
        <v>1280</v>
      </c>
      <c r="D115" s="34">
        <v>3150</v>
      </c>
      <c r="E115" s="33">
        <v>1616</v>
      </c>
      <c r="F115" s="33">
        <v>1534</v>
      </c>
      <c r="G115" s="31">
        <v>2</v>
      </c>
      <c r="H115" s="31">
        <v>2</v>
      </c>
      <c r="I115" s="31">
        <v>5</v>
      </c>
      <c r="J115" s="31">
        <v>-3</v>
      </c>
    </row>
    <row r="116" spans="2:10" ht="15.75" customHeight="1">
      <c r="B116" s="32" t="s">
        <v>67</v>
      </c>
      <c r="C116" s="37">
        <v>1516</v>
      </c>
      <c r="D116" s="34">
        <v>3680</v>
      </c>
      <c r="E116" s="33">
        <v>1864</v>
      </c>
      <c r="F116" s="33">
        <v>1816</v>
      </c>
      <c r="G116" s="31">
        <v>4</v>
      </c>
      <c r="H116" s="31">
        <v>5</v>
      </c>
      <c r="I116" s="31">
        <v>2</v>
      </c>
      <c r="J116" s="31">
        <v>3</v>
      </c>
    </row>
    <row r="117" spans="2:10" ht="15.75" customHeight="1">
      <c r="B117" s="32" t="s">
        <v>68</v>
      </c>
      <c r="C117" s="37">
        <v>1279</v>
      </c>
      <c r="D117" s="34">
        <v>3123</v>
      </c>
      <c r="E117" s="33">
        <v>1598</v>
      </c>
      <c r="F117" s="33">
        <v>1525</v>
      </c>
      <c r="G117" s="31">
        <v>-5</v>
      </c>
      <c r="H117" s="31">
        <v>-17</v>
      </c>
      <c r="I117" s="31">
        <v>-7</v>
      </c>
      <c r="J117" s="31">
        <v>-10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850</v>
      </c>
      <c r="D119" s="34">
        <v>1704</v>
      </c>
      <c r="E119" s="33">
        <v>889</v>
      </c>
      <c r="F119" s="33">
        <v>815</v>
      </c>
      <c r="G119" s="31">
        <v>20</v>
      </c>
      <c r="H119" s="31">
        <v>15</v>
      </c>
      <c r="I119" s="31">
        <v>18</v>
      </c>
      <c r="J119" s="31">
        <v>-3</v>
      </c>
    </row>
    <row r="120" spans="2:10" ht="15.75" customHeight="1">
      <c r="B120" s="32" t="s">
        <v>99</v>
      </c>
      <c r="C120" s="37">
        <v>102</v>
      </c>
      <c r="D120" s="34">
        <v>160</v>
      </c>
      <c r="E120" s="33">
        <v>106</v>
      </c>
      <c r="F120" s="33">
        <v>54</v>
      </c>
      <c r="G120" s="31">
        <v>11</v>
      </c>
      <c r="H120" s="31">
        <v>10</v>
      </c>
      <c r="I120" s="31">
        <v>10</v>
      </c>
      <c r="J120" s="31" t="s">
        <v>83</v>
      </c>
    </row>
    <row r="121" spans="2:10" ht="15.75" customHeight="1">
      <c r="B121" s="32" t="s">
        <v>69</v>
      </c>
      <c r="C121" s="37">
        <v>740</v>
      </c>
      <c r="D121" s="34">
        <v>1736</v>
      </c>
      <c r="E121" s="33">
        <v>886</v>
      </c>
      <c r="F121" s="33">
        <v>850</v>
      </c>
      <c r="G121" s="31">
        <v>2</v>
      </c>
      <c r="H121" s="31">
        <v>-5</v>
      </c>
      <c r="I121" s="31">
        <v>-1</v>
      </c>
      <c r="J121" s="31">
        <v>-4</v>
      </c>
    </row>
    <row r="122" spans="2:10" ht="15.75" customHeight="1">
      <c r="B122" s="32" t="s">
        <v>70</v>
      </c>
      <c r="C122" s="37">
        <v>723</v>
      </c>
      <c r="D122" s="34">
        <v>1609</v>
      </c>
      <c r="E122" s="33">
        <v>805</v>
      </c>
      <c r="F122" s="33">
        <v>804</v>
      </c>
      <c r="G122" s="31">
        <v>2</v>
      </c>
      <c r="H122" s="31">
        <v>-4</v>
      </c>
      <c r="I122" s="31" t="s">
        <v>83</v>
      </c>
      <c r="J122" s="31">
        <v>-4</v>
      </c>
    </row>
    <row r="123" spans="2:10" ht="15.75" customHeight="1">
      <c r="B123" s="32" t="s">
        <v>71</v>
      </c>
      <c r="C123" s="37">
        <v>1047</v>
      </c>
      <c r="D123" s="34">
        <v>2441</v>
      </c>
      <c r="E123" s="33">
        <v>1266</v>
      </c>
      <c r="F123" s="33">
        <v>1175</v>
      </c>
      <c r="G123" s="31">
        <v>10</v>
      </c>
      <c r="H123" s="31">
        <v>17</v>
      </c>
      <c r="I123" s="31">
        <v>6</v>
      </c>
      <c r="J123" s="31">
        <v>11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544</v>
      </c>
      <c r="D125" s="34">
        <v>1256</v>
      </c>
      <c r="E125" s="33">
        <v>651</v>
      </c>
      <c r="F125" s="33">
        <v>605</v>
      </c>
      <c r="G125" s="31">
        <v>5</v>
      </c>
      <c r="H125" s="31">
        <v>3</v>
      </c>
      <c r="I125" s="31">
        <v>2</v>
      </c>
      <c r="J125" s="31">
        <v>1</v>
      </c>
    </row>
    <row r="126" spans="2:10" ht="15.75" customHeight="1">
      <c r="B126" s="32" t="s">
        <v>73</v>
      </c>
      <c r="C126" s="37">
        <v>629</v>
      </c>
      <c r="D126" s="34">
        <v>1393</v>
      </c>
      <c r="E126" s="33">
        <v>743</v>
      </c>
      <c r="F126" s="33">
        <v>650</v>
      </c>
      <c r="G126" s="31">
        <v>-1</v>
      </c>
      <c r="H126" s="31">
        <v>5</v>
      </c>
      <c r="I126" s="31">
        <v>1</v>
      </c>
      <c r="J126" s="31">
        <v>4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1131</v>
      </c>
      <c r="D128" s="34">
        <v>2553</v>
      </c>
      <c r="E128" s="33">
        <v>1285</v>
      </c>
      <c r="F128" s="33">
        <v>1268</v>
      </c>
      <c r="G128" s="31">
        <v>3</v>
      </c>
      <c r="H128" s="31">
        <v>3</v>
      </c>
      <c r="I128" s="31">
        <v>3</v>
      </c>
      <c r="J128" s="31" t="s">
        <v>83</v>
      </c>
    </row>
    <row r="129" spans="2:10" ht="15.75" customHeight="1">
      <c r="B129" s="32" t="s">
        <v>74</v>
      </c>
      <c r="C129" s="37">
        <v>240</v>
      </c>
      <c r="D129" s="34">
        <v>584</v>
      </c>
      <c r="E129" s="33">
        <v>302</v>
      </c>
      <c r="F129" s="33">
        <v>282</v>
      </c>
      <c r="G129" s="31">
        <v>3</v>
      </c>
      <c r="H129" s="31">
        <v>2</v>
      </c>
      <c r="I129" s="31" t="s">
        <v>83</v>
      </c>
      <c r="J129" s="31">
        <v>2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785</v>
      </c>
      <c r="D131" s="34">
        <v>1573</v>
      </c>
      <c r="E131" s="31">
        <v>772</v>
      </c>
      <c r="F131" s="31">
        <v>801</v>
      </c>
      <c r="G131" s="31">
        <v>3</v>
      </c>
      <c r="H131" s="31">
        <v>-1</v>
      </c>
      <c r="I131" s="31">
        <v>-1</v>
      </c>
      <c r="J131" s="31" t="s">
        <v>83</v>
      </c>
    </row>
    <row r="132" spans="2:10" ht="15.75" customHeight="1">
      <c r="B132" s="32" t="s">
        <v>76</v>
      </c>
      <c r="C132" s="37">
        <v>873</v>
      </c>
      <c r="D132" s="34">
        <v>1912</v>
      </c>
      <c r="E132" s="33">
        <v>971</v>
      </c>
      <c r="F132" s="33">
        <v>941</v>
      </c>
      <c r="G132" s="31">
        <v>5</v>
      </c>
      <c r="H132" s="31">
        <v>7</v>
      </c>
      <c r="I132" s="31">
        <v>5</v>
      </c>
      <c r="J132" s="31">
        <v>2</v>
      </c>
    </row>
    <row r="133" spans="2:10" ht="15.75" customHeight="1">
      <c r="B133" s="32" t="s">
        <v>23</v>
      </c>
      <c r="C133" s="37">
        <v>1397</v>
      </c>
      <c r="D133" s="34">
        <v>3197</v>
      </c>
      <c r="E133" s="33">
        <v>1653</v>
      </c>
      <c r="F133" s="33">
        <v>1544</v>
      </c>
      <c r="G133" s="31">
        <v>8</v>
      </c>
      <c r="H133" s="31">
        <v>10</v>
      </c>
      <c r="I133" s="31">
        <v>8</v>
      </c>
      <c r="J133" s="31">
        <v>2</v>
      </c>
    </row>
    <row r="134" spans="2:10" ht="15.75" customHeight="1">
      <c r="B134" s="32" t="s">
        <v>101</v>
      </c>
      <c r="C134" s="37">
        <v>640</v>
      </c>
      <c r="D134" s="34">
        <v>1480</v>
      </c>
      <c r="E134" s="33">
        <v>773</v>
      </c>
      <c r="F134" s="33">
        <v>707</v>
      </c>
      <c r="G134" s="31">
        <v>-2</v>
      </c>
      <c r="H134" s="31">
        <v>-11</v>
      </c>
      <c r="I134" s="31">
        <v>-6</v>
      </c>
      <c r="J134" s="31">
        <v>-5</v>
      </c>
    </row>
    <row r="135" spans="2:10" ht="15.75" customHeight="1">
      <c r="B135" s="32" t="s">
        <v>77</v>
      </c>
      <c r="C135" s="37">
        <v>729</v>
      </c>
      <c r="D135" s="34">
        <v>1651</v>
      </c>
      <c r="E135" s="33">
        <v>881</v>
      </c>
      <c r="F135" s="33">
        <v>770</v>
      </c>
      <c r="G135" s="31">
        <v>3</v>
      </c>
      <c r="H135" s="31">
        <v>-1</v>
      </c>
      <c r="I135" s="31">
        <v>-1</v>
      </c>
      <c r="J135" s="31" t="s">
        <v>83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862</v>
      </c>
      <c r="D138" s="34">
        <v>1876</v>
      </c>
      <c r="E138" s="33">
        <v>920</v>
      </c>
      <c r="F138" s="33">
        <v>956</v>
      </c>
      <c r="G138" s="31">
        <v>-3</v>
      </c>
      <c r="H138" s="31">
        <v>-13</v>
      </c>
      <c r="I138" s="31">
        <v>-6</v>
      </c>
      <c r="J138" s="31">
        <v>-7</v>
      </c>
    </row>
    <row r="139" spans="2:10" ht="15.75" customHeight="1">
      <c r="B139" s="32" t="s">
        <v>78</v>
      </c>
      <c r="C139" s="37">
        <v>883</v>
      </c>
      <c r="D139" s="34">
        <v>2055</v>
      </c>
      <c r="E139" s="33">
        <v>1074</v>
      </c>
      <c r="F139" s="33">
        <v>981</v>
      </c>
      <c r="G139" s="31">
        <v>3</v>
      </c>
      <c r="H139" s="31">
        <v>3</v>
      </c>
      <c r="I139" s="31" t="s">
        <v>83</v>
      </c>
      <c r="J139" s="31">
        <v>3</v>
      </c>
    </row>
    <row r="140" spans="2:10" ht="15.75" customHeight="1">
      <c r="B140" s="32" t="s">
        <v>79</v>
      </c>
      <c r="C140" s="37">
        <v>1048</v>
      </c>
      <c r="D140" s="34">
        <v>2258</v>
      </c>
      <c r="E140" s="33">
        <v>1156</v>
      </c>
      <c r="F140" s="33">
        <v>1102</v>
      </c>
      <c r="G140" s="31">
        <v>-7</v>
      </c>
      <c r="H140" s="31">
        <v>-15</v>
      </c>
      <c r="I140" s="31">
        <v>-12</v>
      </c>
      <c r="J140" s="31">
        <v>-3</v>
      </c>
    </row>
    <row r="141" spans="2:10" ht="15.75" customHeight="1">
      <c r="B141" s="32" t="s">
        <v>102</v>
      </c>
      <c r="C141" s="37">
        <v>538</v>
      </c>
      <c r="D141" s="34">
        <v>1346</v>
      </c>
      <c r="E141" s="33">
        <v>657</v>
      </c>
      <c r="F141" s="33">
        <v>689</v>
      </c>
      <c r="G141" s="31">
        <v>-1</v>
      </c>
      <c r="H141" s="31">
        <v>-13</v>
      </c>
      <c r="I141" s="31">
        <v>-6</v>
      </c>
      <c r="J141" s="31">
        <v>-7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597</v>
      </c>
      <c r="D143" s="34">
        <v>1848</v>
      </c>
      <c r="E143" s="33">
        <v>925</v>
      </c>
      <c r="F143" s="33">
        <v>923</v>
      </c>
      <c r="G143" s="31" t="s">
        <v>83</v>
      </c>
      <c r="H143" s="31">
        <v>3</v>
      </c>
      <c r="I143" s="31">
        <v>-2</v>
      </c>
      <c r="J143" s="31">
        <v>5</v>
      </c>
    </row>
    <row r="144" spans="2:10" ht="15.75" customHeight="1">
      <c r="B144" s="32" t="s">
        <v>81</v>
      </c>
      <c r="C144" s="33">
        <v>334</v>
      </c>
      <c r="D144" s="34">
        <v>732</v>
      </c>
      <c r="E144" s="33">
        <v>369</v>
      </c>
      <c r="F144" s="33">
        <v>363</v>
      </c>
      <c r="G144" s="31">
        <v>-2</v>
      </c>
      <c r="H144" s="31">
        <v>-5</v>
      </c>
      <c r="I144" s="31">
        <v>-5</v>
      </c>
      <c r="J144" s="31" t="s">
        <v>83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49168</v>
      </c>
      <c r="D147" s="34">
        <v>106238</v>
      </c>
      <c r="E147" s="33">
        <v>54074</v>
      </c>
      <c r="F147" s="33">
        <v>52164</v>
      </c>
      <c r="G147" s="31">
        <v>290</v>
      </c>
      <c r="H147" s="31">
        <v>171</v>
      </c>
      <c r="I147" s="31">
        <v>116</v>
      </c>
      <c r="J147" s="31">
        <v>55</v>
      </c>
    </row>
    <row r="148" spans="2:10" ht="15.75" customHeight="1">
      <c r="B148" s="32" t="s">
        <v>25</v>
      </c>
      <c r="C148" s="33">
        <v>27228</v>
      </c>
      <c r="D148" s="34">
        <v>57981</v>
      </c>
      <c r="E148" s="33">
        <v>29732</v>
      </c>
      <c r="F148" s="33">
        <v>28249</v>
      </c>
      <c r="G148" s="31">
        <v>139</v>
      </c>
      <c r="H148" s="31">
        <v>60</v>
      </c>
      <c r="I148" s="31">
        <v>47</v>
      </c>
      <c r="J148" s="31">
        <v>13</v>
      </c>
    </row>
    <row r="149" spans="2:10" ht="15.75" customHeight="1">
      <c r="B149" s="32" t="s">
        <v>27</v>
      </c>
      <c r="C149" s="33">
        <v>19249</v>
      </c>
      <c r="D149" s="34">
        <v>39610</v>
      </c>
      <c r="E149" s="33">
        <v>19776</v>
      </c>
      <c r="F149" s="33">
        <v>19834</v>
      </c>
      <c r="G149" s="31">
        <v>119</v>
      </c>
      <c r="H149" s="31">
        <v>135</v>
      </c>
      <c r="I149" s="31">
        <v>25</v>
      </c>
      <c r="J149" s="31">
        <v>110</v>
      </c>
    </row>
    <row r="150" spans="2:10" ht="15.75" customHeight="1">
      <c r="B150" s="32" t="s">
        <v>28</v>
      </c>
      <c r="C150" s="33">
        <v>19625</v>
      </c>
      <c r="D150" s="34">
        <v>44410</v>
      </c>
      <c r="E150" s="33">
        <v>22333</v>
      </c>
      <c r="F150" s="33">
        <v>22077</v>
      </c>
      <c r="G150" s="31">
        <v>34</v>
      </c>
      <c r="H150" s="31">
        <v>-19</v>
      </c>
      <c r="I150" s="31">
        <v>-16</v>
      </c>
      <c r="J150" s="31">
        <v>-3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5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147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114688</v>
      </c>
      <c r="D9" s="12">
        <v>247892</v>
      </c>
      <c r="E9" s="12">
        <v>125743</v>
      </c>
      <c r="F9" s="12">
        <v>122149</v>
      </c>
      <c r="G9" s="22">
        <v>104</v>
      </c>
      <c r="H9" s="22">
        <v>-17</v>
      </c>
      <c r="I9" s="22">
        <v>-31</v>
      </c>
      <c r="J9" s="23">
        <v>14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1153</v>
      </c>
      <c r="D11" s="34">
        <v>2366</v>
      </c>
      <c r="E11" s="33">
        <v>1156</v>
      </c>
      <c r="F11" s="33">
        <v>1210</v>
      </c>
      <c r="G11" s="31">
        <v>5</v>
      </c>
      <c r="H11" s="31">
        <v>1</v>
      </c>
      <c r="I11" s="31">
        <v>1</v>
      </c>
      <c r="J11" s="31" t="s">
        <v>83</v>
      </c>
    </row>
    <row r="12" spans="2:10" ht="15.75" customHeight="1">
      <c r="B12" s="32" t="s">
        <v>85</v>
      </c>
      <c r="C12" s="33">
        <v>1410</v>
      </c>
      <c r="D12" s="34">
        <v>2832</v>
      </c>
      <c r="E12" s="33">
        <v>1354</v>
      </c>
      <c r="F12" s="33">
        <v>1478</v>
      </c>
      <c r="G12" s="31">
        <v>-3</v>
      </c>
      <c r="H12" s="31">
        <v>-8</v>
      </c>
      <c r="I12" s="31">
        <v>-3</v>
      </c>
      <c r="J12" s="31">
        <v>-5</v>
      </c>
    </row>
    <row r="13" spans="2:10" ht="15.75" customHeight="1">
      <c r="B13" s="32" t="s">
        <v>86</v>
      </c>
      <c r="C13" s="33">
        <v>938</v>
      </c>
      <c r="D13" s="34">
        <v>1911</v>
      </c>
      <c r="E13" s="33">
        <v>941</v>
      </c>
      <c r="F13" s="33">
        <v>970</v>
      </c>
      <c r="G13" s="31">
        <v>-9</v>
      </c>
      <c r="H13" s="31">
        <v>-17</v>
      </c>
      <c r="I13" s="31">
        <v>-10</v>
      </c>
      <c r="J13" s="31">
        <v>-7</v>
      </c>
    </row>
    <row r="14" spans="2:10" ht="15.75" customHeight="1">
      <c r="B14" s="32" t="s">
        <v>87</v>
      </c>
      <c r="C14" s="33">
        <v>772</v>
      </c>
      <c r="D14" s="34">
        <v>1717</v>
      </c>
      <c r="E14" s="33">
        <v>869</v>
      </c>
      <c r="F14" s="33">
        <v>848</v>
      </c>
      <c r="G14" s="31">
        <v>-4</v>
      </c>
      <c r="H14" s="31">
        <v>-3</v>
      </c>
      <c r="I14" s="31">
        <v>-4</v>
      </c>
      <c r="J14" s="31">
        <v>1</v>
      </c>
    </row>
    <row r="15" spans="2:10" ht="15.75" customHeight="1">
      <c r="B15" s="32" t="s">
        <v>88</v>
      </c>
      <c r="C15" s="33">
        <v>695</v>
      </c>
      <c r="D15" s="34">
        <v>1456</v>
      </c>
      <c r="E15" s="33">
        <v>716</v>
      </c>
      <c r="F15" s="33">
        <v>740</v>
      </c>
      <c r="G15" s="31">
        <v>-5</v>
      </c>
      <c r="H15" s="31">
        <v>-6</v>
      </c>
      <c r="I15" s="31">
        <v>-6</v>
      </c>
      <c r="J15" s="31" t="s">
        <v>83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406</v>
      </c>
      <c r="D17" s="34">
        <v>860</v>
      </c>
      <c r="E17" s="33">
        <v>443</v>
      </c>
      <c r="F17" s="33">
        <v>417</v>
      </c>
      <c r="G17" s="31">
        <v>4</v>
      </c>
      <c r="H17" s="31">
        <v>12</v>
      </c>
      <c r="I17" s="31">
        <v>6</v>
      </c>
      <c r="J17" s="31">
        <v>6</v>
      </c>
    </row>
    <row r="18" spans="2:10" ht="15.75" customHeight="1">
      <c r="B18" s="32" t="s">
        <v>89</v>
      </c>
      <c r="C18" s="33">
        <v>625</v>
      </c>
      <c r="D18" s="34">
        <v>1345</v>
      </c>
      <c r="E18" s="33">
        <v>686</v>
      </c>
      <c r="F18" s="33">
        <v>659</v>
      </c>
      <c r="G18" s="31">
        <v>2</v>
      </c>
      <c r="H18" s="31">
        <v>1</v>
      </c>
      <c r="I18" s="31" t="s">
        <v>83</v>
      </c>
      <c r="J18" s="31">
        <v>1</v>
      </c>
    </row>
    <row r="19" spans="2:10" ht="15.75" customHeight="1">
      <c r="B19" s="32" t="s">
        <v>30</v>
      </c>
      <c r="C19" s="33">
        <v>894</v>
      </c>
      <c r="D19" s="34">
        <v>1763</v>
      </c>
      <c r="E19" s="33">
        <v>901</v>
      </c>
      <c r="F19" s="33">
        <v>862</v>
      </c>
      <c r="G19" s="31">
        <v>15</v>
      </c>
      <c r="H19" s="31">
        <v>14</v>
      </c>
      <c r="I19" s="31">
        <v>3</v>
      </c>
      <c r="J19" s="31">
        <v>11</v>
      </c>
    </row>
    <row r="20" spans="2:10" ht="15.75" customHeight="1">
      <c r="B20" s="32" t="s">
        <v>31</v>
      </c>
      <c r="C20" s="33">
        <v>1010</v>
      </c>
      <c r="D20" s="34">
        <v>2193</v>
      </c>
      <c r="E20" s="33">
        <v>1086</v>
      </c>
      <c r="F20" s="33">
        <v>1107</v>
      </c>
      <c r="G20" s="31">
        <v>-8</v>
      </c>
      <c r="H20" s="31">
        <v>-12</v>
      </c>
      <c r="I20" s="31">
        <v>-7</v>
      </c>
      <c r="J20" s="31">
        <v>-5</v>
      </c>
    </row>
    <row r="21" spans="2:10" ht="15.75" customHeight="1">
      <c r="B21" s="32" t="s">
        <v>32</v>
      </c>
      <c r="C21" s="33">
        <v>661</v>
      </c>
      <c r="D21" s="34">
        <v>1625</v>
      </c>
      <c r="E21" s="33">
        <v>835</v>
      </c>
      <c r="F21" s="33">
        <v>790</v>
      </c>
      <c r="G21" s="31">
        <v>-6</v>
      </c>
      <c r="H21" s="31">
        <v>-10</v>
      </c>
      <c r="I21" s="31">
        <v>-7</v>
      </c>
      <c r="J21" s="31">
        <v>-3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989</v>
      </c>
      <c r="D23" s="34">
        <v>1868</v>
      </c>
      <c r="E23" s="33">
        <v>937</v>
      </c>
      <c r="F23" s="33">
        <v>931</v>
      </c>
      <c r="G23" s="31">
        <v>2</v>
      </c>
      <c r="H23" s="31">
        <v>6</v>
      </c>
      <c r="I23" s="31">
        <v>1</v>
      </c>
      <c r="J23" s="31">
        <v>5</v>
      </c>
    </row>
    <row r="24" spans="2:10" ht="15.75" customHeight="1">
      <c r="B24" s="32" t="s">
        <v>6</v>
      </c>
      <c r="C24" s="33">
        <v>7060</v>
      </c>
      <c r="D24" s="34">
        <v>13383</v>
      </c>
      <c r="E24" s="33">
        <v>6790</v>
      </c>
      <c r="F24" s="33">
        <v>6593</v>
      </c>
      <c r="G24" s="31">
        <v>9</v>
      </c>
      <c r="H24" s="31">
        <v>-8</v>
      </c>
      <c r="I24" s="31">
        <v>-1</v>
      </c>
      <c r="J24" s="31">
        <v>-7</v>
      </c>
    </row>
    <row r="25" spans="2:10" ht="15.75" customHeight="1">
      <c r="B25" s="32" t="s">
        <v>7</v>
      </c>
      <c r="C25" s="33">
        <v>3980</v>
      </c>
      <c r="D25" s="34">
        <v>9058</v>
      </c>
      <c r="E25" s="33">
        <v>4644</v>
      </c>
      <c r="F25" s="33">
        <v>4414</v>
      </c>
      <c r="G25" s="31">
        <v>13</v>
      </c>
      <c r="H25" s="31">
        <v>-3</v>
      </c>
      <c r="I25" s="31">
        <v>3</v>
      </c>
      <c r="J25" s="31">
        <v>-6</v>
      </c>
    </row>
    <row r="26" spans="2:10" ht="15.75" customHeight="1">
      <c r="B26" s="32" t="s">
        <v>90</v>
      </c>
      <c r="C26" s="33">
        <v>606</v>
      </c>
      <c r="D26" s="34">
        <v>1105</v>
      </c>
      <c r="E26" s="33">
        <v>600</v>
      </c>
      <c r="F26" s="33">
        <v>505</v>
      </c>
      <c r="G26" s="31">
        <v>2</v>
      </c>
      <c r="H26" s="31">
        <v>8</v>
      </c>
      <c r="I26" s="31" t="s">
        <v>83</v>
      </c>
      <c r="J26" s="31">
        <v>8</v>
      </c>
    </row>
    <row r="27" spans="2:10" ht="15.75" customHeight="1">
      <c r="B27" s="32" t="s">
        <v>34</v>
      </c>
      <c r="C27" s="33">
        <v>715</v>
      </c>
      <c r="D27" s="34">
        <v>1457</v>
      </c>
      <c r="E27" s="33">
        <v>743</v>
      </c>
      <c r="F27" s="33">
        <v>714</v>
      </c>
      <c r="G27" s="31">
        <v>14</v>
      </c>
      <c r="H27" s="31">
        <v>14</v>
      </c>
      <c r="I27" s="31">
        <v>9</v>
      </c>
      <c r="J27" s="31">
        <v>5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814</v>
      </c>
      <c r="D29" s="34">
        <v>1602</v>
      </c>
      <c r="E29" s="33">
        <v>849</v>
      </c>
      <c r="F29" s="33">
        <v>753</v>
      </c>
      <c r="G29" s="31">
        <v>-2</v>
      </c>
      <c r="H29" s="31">
        <v>-2</v>
      </c>
      <c r="I29" s="31">
        <v>-3</v>
      </c>
      <c r="J29" s="31">
        <v>1</v>
      </c>
    </row>
    <row r="30" spans="2:10" ht="15.75" customHeight="1">
      <c r="B30" s="32" t="s">
        <v>36</v>
      </c>
      <c r="C30" s="33">
        <v>678</v>
      </c>
      <c r="D30" s="34">
        <v>1569</v>
      </c>
      <c r="E30" s="33">
        <v>837</v>
      </c>
      <c r="F30" s="33">
        <v>732</v>
      </c>
      <c r="G30" s="31">
        <v>9</v>
      </c>
      <c r="H30" s="31">
        <v>17</v>
      </c>
      <c r="I30" s="31">
        <v>9</v>
      </c>
      <c r="J30" s="31">
        <v>8</v>
      </c>
    </row>
    <row r="31" spans="2:10" ht="15.75" customHeight="1">
      <c r="B31" s="32" t="s">
        <v>37</v>
      </c>
      <c r="C31" s="33">
        <v>322</v>
      </c>
      <c r="D31" s="34">
        <v>569</v>
      </c>
      <c r="E31" s="33">
        <v>301</v>
      </c>
      <c r="F31" s="33">
        <v>268</v>
      </c>
      <c r="G31" s="31">
        <v>-1</v>
      </c>
      <c r="H31" s="31" t="s">
        <v>83</v>
      </c>
      <c r="I31" s="31">
        <v>-1</v>
      </c>
      <c r="J31" s="31">
        <v>1</v>
      </c>
    </row>
    <row r="32" spans="2:10" ht="15.75" customHeight="1">
      <c r="B32" s="32" t="s">
        <v>92</v>
      </c>
      <c r="C32" s="33">
        <v>610</v>
      </c>
      <c r="D32" s="34">
        <v>1362</v>
      </c>
      <c r="E32" s="33">
        <v>666</v>
      </c>
      <c r="F32" s="33">
        <v>696</v>
      </c>
      <c r="G32" s="31" t="s">
        <v>83</v>
      </c>
      <c r="H32" s="31">
        <v>-1</v>
      </c>
      <c r="I32" s="31" t="s">
        <v>83</v>
      </c>
      <c r="J32" s="31">
        <v>-1</v>
      </c>
    </row>
    <row r="33" spans="2:10" ht="15.75" customHeight="1">
      <c r="B33" s="32" t="s">
        <v>38</v>
      </c>
      <c r="C33" s="33">
        <v>1711</v>
      </c>
      <c r="D33" s="34">
        <v>3537</v>
      </c>
      <c r="E33" s="33">
        <v>1761</v>
      </c>
      <c r="F33" s="33">
        <v>1776</v>
      </c>
      <c r="G33" s="31">
        <v>-6</v>
      </c>
      <c r="H33" s="31">
        <v>-15</v>
      </c>
      <c r="I33" s="31">
        <v>-4</v>
      </c>
      <c r="J33" s="31">
        <v>-11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1395</v>
      </c>
      <c r="D35" s="34">
        <v>2731</v>
      </c>
      <c r="E35" s="33">
        <v>1288</v>
      </c>
      <c r="F35" s="37">
        <v>1443</v>
      </c>
      <c r="G35" s="31">
        <v>-2</v>
      </c>
      <c r="H35" s="31" t="s">
        <v>83</v>
      </c>
      <c r="I35" s="31">
        <v>-1</v>
      </c>
      <c r="J35" s="31">
        <v>1</v>
      </c>
    </row>
    <row r="36" spans="2:10" ht="15.75" customHeight="1">
      <c r="B36" s="32" t="s">
        <v>93</v>
      </c>
      <c r="C36" s="33">
        <v>2233</v>
      </c>
      <c r="D36" s="34">
        <v>3847</v>
      </c>
      <c r="E36" s="33">
        <v>1732</v>
      </c>
      <c r="F36" s="33">
        <v>2115</v>
      </c>
      <c r="G36" s="31">
        <v>2</v>
      </c>
      <c r="H36" s="31">
        <v>-2</v>
      </c>
      <c r="I36" s="31">
        <v>-1</v>
      </c>
      <c r="J36" s="31">
        <v>-1</v>
      </c>
    </row>
    <row r="37" spans="2:10" ht="15.75" customHeight="1">
      <c r="B37" s="32" t="s">
        <v>40</v>
      </c>
      <c r="C37" s="33">
        <v>1261</v>
      </c>
      <c r="D37" s="34">
        <v>2594</v>
      </c>
      <c r="E37" s="33">
        <v>1248</v>
      </c>
      <c r="F37" s="33">
        <v>1346</v>
      </c>
      <c r="G37" s="31">
        <v>4</v>
      </c>
      <c r="H37" s="31">
        <v>12</v>
      </c>
      <c r="I37" s="31">
        <v>8</v>
      </c>
      <c r="J37" s="31">
        <v>4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748</v>
      </c>
      <c r="D39" s="34">
        <v>1213</v>
      </c>
      <c r="E39" s="33">
        <v>612</v>
      </c>
      <c r="F39" s="33">
        <v>601</v>
      </c>
      <c r="G39" s="31">
        <v>-2</v>
      </c>
      <c r="H39" s="31">
        <v>-6</v>
      </c>
      <c r="I39" s="31">
        <v>-3</v>
      </c>
      <c r="J39" s="31">
        <v>-3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846</v>
      </c>
      <c r="D41" s="34">
        <v>1901</v>
      </c>
      <c r="E41" s="33">
        <v>955</v>
      </c>
      <c r="F41" s="33">
        <v>946</v>
      </c>
      <c r="G41" s="31">
        <v>-2</v>
      </c>
      <c r="H41" s="31">
        <v>-2</v>
      </c>
      <c r="I41" s="31">
        <v>3</v>
      </c>
      <c r="J41" s="31">
        <v>-5</v>
      </c>
    </row>
    <row r="42" spans="2:10" ht="15.75" customHeight="1">
      <c r="B42" s="32" t="s">
        <v>94</v>
      </c>
      <c r="C42" s="33">
        <v>670</v>
      </c>
      <c r="D42" s="34">
        <v>1419</v>
      </c>
      <c r="E42" s="33">
        <v>707</v>
      </c>
      <c r="F42" s="33">
        <v>712</v>
      </c>
      <c r="G42" s="31">
        <v>-2</v>
      </c>
      <c r="H42" s="31">
        <v>-8</v>
      </c>
      <c r="I42" s="31">
        <v>-3</v>
      </c>
      <c r="J42" s="31">
        <v>-5</v>
      </c>
    </row>
    <row r="43" spans="2:10" ht="15.75" customHeight="1">
      <c r="B43" s="32" t="s">
        <v>44</v>
      </c>
      <c r="C43" s="33">
        <v>165</v>
      </c>
      <c r="D43" s="34">
        <v>412</v>
      </c>
      <c r="E43" s="33">
        <v>198</v>
      </c>
      <c r="F43" s="33">
        <v>214</v>
      </c>
      <c r="G43" s="31">
        <v>-1</v>
      </c>
      <c r="H43" s="31">
        <v>-1</v>
      </c>
      <c r="I43" s="31" t="s">
        <v>83</v>
      </c>
      <c r="J43" s="31">
        <v>-1</v>
      </c>
    </row>
    <row r="44" spans="2:10" ht="15.75" customHeight="1">
      <c r="B44" s="32" t="s">
        <v>45</v>
      </c>
      <c r="C44" s="33">
        <v>395</v>
      </c>
      <c r="D44" s="34">
        <v>850</v>
      </c>
      <c r="E44" s="33">
        <v>434</v>
      </c>
      <c r="F44" s="33">
        <v>416</v>
      </c>
      <c r="G44" s="31">
        <v>1</v>
      </c>
      <c r="H44" s="31">
        <v>3</v>
      </c>
      <c r="I44" s="31">
        <v>1</v>
      </c>
      <c r="J44" s="31">
        <v>2</v>
      </c>
    </row>
    <row r="45" spans="2:10" ht="15.75" customHeight="1">
      <c r="B45" s="32" t="s">
        <v>46</v>
      </c>
      <c r="C45" s="33">
        <v>2</v>
      </c>
      <c r="D45" s="34">
        <v>4</v>
      </c>
      <c r="E45" s="33">
        <v>2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19</v>
      </c>
      <c r="D47" s="34">
        <v>43</v>
      </c>
      <c r="E47" s="33">
        <v>26</v>
      </c>
      <c r="F47" s="33">
        <v>17</v>
      </c>
      <c r="G47" s="31">
        <v>1</v>
      </c>
      <c r="H47" s="31">
        <v>1</v>
      </c>
      <c r="I47" s="31">
        <v>1</v>
      </c>
      <c r="J47" s="31" t="s">
        <v>83</v>
      </c>
    </row>
    <row r="48" spans="2:10" ht="15.75" customHeight="1">
      <c r="B48" s="32" t="s">
        <v>48</v>
      </c>
      <c r="C48" s="33">
        <v>319</v>
      </c>
      <c r="D48" s="34">
        <v>655</v>
      </c>
      <c r="E48" s="33">
        <v>334</v>
      </c>
      <c r="F48" s="33">
        <v>321</v>
      </c>
      <c r="G48" s="31">
        <v>4</v>
      </c>
      <c r="H48" s="31">
        <v>7</v>
      </c>
      <c r="I48" s="31">
        <v>1</v>
      </c>
      <c r="J48" s="31">
        <v>6</v>
      </c>
    </row>
    <row r="49" spans="2:10" ht="15.75" customHeight="1">
      <c r="B49" s="32" t="s">
        <v>95</v>
      </c>
      <c r="C49" s="33">
        <v>393</v>
      </c>
      <c r="D49" s="34">
        <v>763</v>
      </c>
      <c r="E49" s="33">
        <v>386</v>
      </c>
      <c r="F49" s="33">
        <v>377</v>
      </c>
      <c r="G49" s="31">
        <v>2</v>
      </c>
      <c r="H49" s="31">
        <v>11</v>
      </c>
      <c r="I49" s="31">
        <v>5</v>
      </c>
      <c r="J49" s="31">
        <v>6</v>
      </c>
    </row>
    <row r="50" spans="2:10" ht="15.75" customHeight="1">
      <c r="B50" s="32" t="s">
        <v>49</v>
      </c>
      <c r="C50" s="33">
        <v>1128</v>
      </c>
      <c r="D50" s="34">
        <v>2245</v>
      </c>
      <c r="E50" s="33">
        <v>1093</v>
      </c>
      <c r="F50" s="33">
        <v>1152</v>
      </c>
      <c r="G50" s="31">
        <v>2</v>
      </c>
      <c r="H50" s="31">
        <v>2</v>
      </c>
      <c r="I50" s="31">
        <v>4</v>
      </c>
      <c r="J50" s="31">
        <v>-2</v>
      </c>
    </row>
    <row r="51" spans="2:10" ht="15.75" customHeight="1">
      <c r="B51" s="32" t="s">
        <v>8</v>
      </c>
      <c r="C51" s="33">
        <v>2517</v>
      </c>
      <c r="D51" s="34">
        <v>5839</v>
      </c>
      <c r="E51" s="33">
        <v>2965</v>
      </c>
      <c r="F51" s="33">
        <v>2874</v>
      </c>
      <c r="G51" s="31">
        <v>2</v>
      </c>
      <c r="H51" s="31">
        <v>-7</v>
      </c>
      <c r="I51" s="31" t="s">
        <v>83</v>
      </c>
      <c r="J51" s="31">
        <v>-7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912</v>
      </c>
      <c r="D53" s="34">
        <v>1715</v>
      </c>
      <c r="E53" s="33">
        <v>849</v>
      </c>
      <c r="F53" s="33">
        <v>866</v>
      </c>
      <c r="G53" s="31" t="s">
        <v>83</v>
      </c>
      <c r="H53" s="31">
        <v>-7</v>
      </c>
      <c r="I53" s="31">
        <v>-6</v>
      </c>
      <c r="J53" s="31">
        <v>-1</v>
      </c>
    </row>
    <row r="54" spans="2:10" ht="15.75" customHeight="1">
      <c r="B54" s="32" t="s">
        <v>105</v>
      </c>
      <c r="C54" s="33">
        <v>1419</v>
      </c>
      <c r="D54" s="34">
        <v>3091</v>
      </c>
      <c r="E54" s="33">
        <v>1537</v>
      </c>
      <c r="F54" s="33">
        <v>1554</v>
      </c>
      <c r="G54" s="31">
        <v>4</v>
      </c>
      <c r="H54" s="31">
        <v>2</v>
      </c>
      <c r="I54" s="31" t="s">
        <v>83</v>
      </c>
      <c r="J54" s="31">
        <v>2</v>
      </c>
    </row>
    <row r="55" spans="2:10" ht="14.25">
      <c r="B55" s="32" t="s">
        <v>106</v>
      </c>
      <c r="C55" s="33">
        <v>1825</v>
      </c>
      <c r="D55" s="34">
        <v>3219</v>
      </c>
      <c r="E55" s="33">
        <v>1713</v>
      </c>
      <c r="F55" s="33">
        <v>1506</v>
      </c>
      <c r="G55" s="31">
        <v>4</v>
      </c>
      <c r="H55" s="31">
        <v>-3</v>
      </c>
      <c r="I55" s="31" t="s">
        <v>83</v>
      </c>
      <c r="J55" s="31">
        <v>-3</v>
      </c>
    </row>
    <row r="56" spans="2:10" ht="14.25">
      <c r="B56" s="32" t="s">
        <v>107</v>
      </c>
      <c r="C56" s="33">
        <v>569</v>
      </c>
      <c r="D56" s="34">
        <v>1213</v>
      </c>
      <c r="E56" s="33">
        <v>627</v>
      </c>
      <c r="F56" s="33">
        <v>586</v>
      </c>
      <c r="G56" s="31">
        <v>3</v>
      </c>
      <c r="H56" s="31">
        <v>3</v>
      </c>
      <c r="I56" s="31">
        <v>4</v>
      </c>
      <c r="J56" s="31">
        <v>-1</v>
      </c>
    </row>
    <row r="57" spans="2:10" ht="14.25">
      <c r="B57" s="32" t="s">
        <v>108</v>
      </c>
      <c r="C57" s="33">
        <v>1008</v>
      </c>
      <c r="D57" s="34">
        <v>2277</v>
      </c>
      <c r="E57" s="33">
        <v>1192</v>
      </c>
      <c r="F57" s="33">
        <v>1085</v>
      </c>
      <c r="G57" s="31">
        <v>-1</v>
      </c>
      <c r="H57" s="31">
        <v>-1</v>
      </c>
      <c r="I57" s="31">
        <v>-3</v>
      </c>
      <c r="J57" s="31">
        <v>2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755</v>
      </c>
      <c r="D59" s="34">
        <v>1631</v>
      </c>
      <c r="E59" s="33">
        <v>857</v>
      </c>
      <c r="F59" s="33">
        <v>774</v>
      </c>
      <c r="G59" s="31" t="s">
        <v>83</v>
      </c>
      <c r="H59" s="31">
        <v>-7</v>
      </c>
      <c r="I59" s="31">
        <v>-1</v>
      </c>
      <c r="J59" s="31">
        <v>-6</v>
      </c>
    </row>
    <row r="60" spans="2:10" ht="14.25">
      <c r="B60" s="32" t="s">
        <v>110</v>
      </c>
      <c r="C60" s="33">
        <v>660</v>
      </c>
      <c r="D60" s="34">
        <v>1505</v>
      </c>
      <c r="E60" s="33">
        <v>785</v>
      </c>
      <c r="F60" s="33">
        <v>720</v>
      </c>
      <c r="G60" s="31">
        <v>2</v>
      </c>
      <c r="H60" s="31">
        <v>2</v>
      </c>
      <c r="I60" s="31">
        <v>-2</v>
      </c>
      <c r="J60" s="31">
        <v>4</v>
      </c>
    </row>
    <row r="61" spans="2:10" ht="14.25">
      <c r="B61" s="32" t="s">
        <v>9</v>
      </c>
      <c r="C61" s="33">
        <v>5898</v>
      </c>
      <c r="D61" s="34">
        <v>12199</v>
      </c>
      <c r="E61" s="33">
        <v>6239</v>
      </c>
      <c r="F61" s="33">
        <v>5960</v>
      </c>
      <c r="G61" s="31">
        <v>-8</v>
      </c>
      <c r="H61" s="31">
        <v>-23</v>
      </c>
      <c r="I61" s="31">
        <v>-18</v>
      </c>
      <c r="J61" s="31">
        <v>-5</v>
      </c>
    </row>
    <row r="62" spans="2:10" ht="15.75" customHeight="1">
      <c r="B62" s="32" t="s">
        <v>111</v>
      </c>
      <c r="C62" s="33">
        <v>1276</v>
      </c>
      <c r="D62" s="34">
        <v>2430</v>
      </c>
      <c r="E62" s="33">
        <v>1134</v>
      </c>
      <c r="F62" s="33">
        <v>1296</v>
      </c>
      <c r="G62" s="31">
        <v>6</v>
      </c>
      <c r="H62" s="31">
        <v>2</v>
      </c>
      <c r="I62" s="31">
        <v>4</v>
      </c>
      <c r="J62" s="31">
        <v>-2</v>
      </c>
    </row>
    <row r="63" spans="2:10" ht="14.25">
      <c r="B63" s="32" t="s">
        <v>112</v>
      </c>
      <c r="C63" s="33">
        <v>1297</v>
      </c>
      <c r="D63" s="34">
        <v>2638</v>
      </c>
      <c r="E63" s="33">
        <v>1365</v>
      </c>
      <c r="F63" s="33">
        <v>1273</v>
      </c>
      <c r="G63" s="31">
        <v>-5</v>
      </c>
      <c r="H63" s="31">
        <v>-7</v>
      </c>
      <c r="I63" s="31">
        <v>-8</v>
      </c>
      <c r="J63" s="31">
        <v>1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1095</v>
      </c>
      <c r="D65" s="34">
        <v>2460</v>
      </c>
      <c r="E65" s="33">
        <v>1283</v>
      </c>
      <c r="F65" s="33">
        <v>1177</v>
      </c>
      <c r="G65" s="31">
        <v>1</v>
      </c>
      <c r="H65" s="31">
        <v>11</v>
      </c>
      <c r="I65" s="31">
        <v>8</v>
      </c>
      <c r="J65" s="31">
        <v>3</v>
      </c>
    </row>
    <row r="66" spans="2:10" ht="15.75" customHeight="1">
      <c r="B66" s="32" t="s">
        <v>11</v>
      </c>
      <c r="C66" s="33">
        <v>1619</v>
      </c>
      <c r="D66" s="34">
        <v>3624</v>
      </c>
      <c r="E66" s="33">
        <v>1824</v>
      </c>
      <c r="F66" s="33">
        <v>1800</v>
      </c>
      <c r="G66" s="31" t="s">
        <v>83</v>
      </c>
      <c r="H66" s="31">
        <v>6</v>
      </c>
      <c r="I66" s="31">
        <v>2</v>
      </c>
      <c r="J66" s="31">
        <v>4</v>
      </c>
    </row>
    <row r="67" spans="2:10" ht="15.75" customHeight="1">
      <c r="B67" s="32" t="s">
        <v>12</v>
      </c>
      <c r="C67" s="33">
        <v>561</v>
      </c>
      <c r="D67" s="34">
        <v>1319</v>
      </c>
      <c r="E67" s="33">
        <v>672</v>
      </c>
      <c r="F67" s="33">
        <v>647</v>
      </c>
      <c r="G67" s="31">
        <v>-1</v>
      </c>
      <c r="H67" s="31">
        <v>-6</v>
      </c>
      <c r="I67" s="31">
        <v>-3</v>
      </c>
      <c r="J67" s="31">
        <v>-3</v>
      </c>
    </row>
    <row r="68" spans="2:10" ht="15.75" customHeight="1">
      <c r="B68" s="32" t="s">
        <v>13</v>
      </c>
      <c r="C68" s="33">
        <v>880</v>
      </c>
      <c r="D68" s="34">
        <v>1909</v>
      </c>
      <c r="E68" s="33">
        <v>985</v>
      </c>
      <c r="F68" s="33">
        <v>924</v>
      </c>
      <c r="G68" s="31">
        <v>5</v>
      </c>
      <c r="H68" s="31">
        <v>8</v>
      </c>
      <c r="I68" s="31">
        <v>6</v>
      </c>
      <c r="J68" s="31">
        <v>2</v>
      </c>
    </row>
    <row r="69" spans="2:10" ht="15.75" customHeight="1">
      <c r="B69" s="32" t="s">
        <v>14</v>
      </c>
      <c r="C69" s="33">
        <v>3192</v>
      </c>
      <c r="D69" s="34">
        <v>7323</v>
      </c>
      <c r="E69" s="33">
        <v>3842</v>
      </c>
      <c r="F69" s="33">
        <v>3481</v>
      </c>
      <c r="G69" s="31">
        <v>1</v>
      </c>
      <c r="H69" s="31">
        <v>-11</v>
      </c>
      <c r="I69" s="31">
        <v>-2</v>
      </c>
      <c r="J69" s="31">
        <v>-9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2142</v>
      </c>
      <c r="D71" s="34">
        <v>4766</v>
      </c>
      <c r="E71" s="33">
        <v>2446</v>
      </c>
      <c r="F71" s="33">
        <v>2320</v>
      </c>
      <c r="G71" s="31">
        <v>-1</v>
      </c>
      <c r="H71" s="31">
        <v>-7</v>
      </c>
      <c r="I71" s="31">
        <v>-6</v>
      </c>
      <c r="J71" s="31">
        <v>-1</v>
      </c>
    </row>
    <row r="72" spans="2:10" ht="15.75" customHeight="1">
      <c r="B72" s="32" t="s">
        <v>16</v>
      </c>
      <c r="C72" s="33">
        <v>1981</v>
      </c>
      <c r="D72" s="34">
        <v>4602</v>
      </c>
      <c r="E72" s="33">
        <v>2335</v>
      </c>
      <c r="F72" s="33">
        <v>2267</v>
      </c>
      <c r="G72" s="31">
        <v>7</v>
      </c>
      <c r="H72" s="31">
        <v>15</v>
      </c>
      <c r="I72" s="31">
        <v>8</v>
      </c>
      <c r="J72" s="31">
        <v>7</v>
      </c>
    </row>
    <row r="73" spans="2:10" ht="15.75" customHeight="1">
      <c r="B73" s="32" t="s">
        <v>17</v>
      </c>
      <c r="C73" s="33">
        <v>4079</v>
      </c>
      <c r="D73" s="34">
        <v>9068</v>
      </c>
      <c r="E73" s="33">
        <v>4660</v>
      </c>
      <c r="F73" s="33">
        <v>4408</v>
      </c>
      <c r="G73" s="31">
        <v>22</v>
      </c>
      <c r="H73" s="31">
        <v>19</v>
      </c>
      <c r="I73" s="31">
        <v>12</v>
      </c>
      <c r="J73" s="31">
        <v>7</v>
      </c>
    </row>
    <row r="74" spans="2:10" ht="15.75" customHeight="1">
      <c r="B74" s="32" t="s">
        <v>103</v>
      </c>
      <c r="C74" s="33">
        <v>820</v>
      </c>
      <c r="D74" s="34">
        <v>1703</v>
      </c>
      <c r="E74" s="33">
        <v>893</v>
      </c>
      <c r="F74" s="33">
        <v>810</v>
      </c>
      <c r="G74" s="31">
        <v>14</v>
      </c>
      <c r="H74" s="31">
        <v>15</v>
      </c>
      <c r="I74" s="31">
        <v>7</v>
      </c>
      <c r="J74" s="31">
        <v>8</v>
      </c>
    </row>
    <row r="75" spans="2:10" ht="15.75" customHeight="1">
      <c r="B75" s="32" t="s">
        <v>50</v>
      </c>
      <c r="C75" s="33">
        <v>996</v>
      </c>
      <c r="D75" s="34">
        <v>1917</v>
      </c>
      <c r="E75" s="33">
        <v>1045</v>
      </c>
      <c r="F75" s="31">
        <v>872</v>
      </c>
      <c r="G75" s="31">
        <v>-7</v>
      </c>
      <c r="H75" s="31">
        <v>-11</v>
      </c>
      <c r="I75" s="31">
        <v>-8</v>
      </c>
      <c r="J75" s="31">
        <v>-3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393</v>
      </c>
      <c r="D78" s="34">
        <v>882</v>
      </c>
      <c r="E78" s="33">
        <v>460</v>
      </c>
      <c r="F78" s="33">
        <v>422</v>
      </c>
      <c r="G78" s="31" t="s">
        <v>83</v>
      </c>
      <c r="H78" s="31">
        <v>1</v>
      </c>
      <c r="I78" s="31" t="s">
        <v>83</v>
      </c>
      <c r="J78" s="31">
        <v>1</v>
      </c>
    </row>
    <row r="79" spans="2:10" ht="15.75" customHeight="1">
      <c r="B79" s="32" t="s">
        <v>53</v>
      </c>
      <c r="C79" s="33">
        <v>647</v>
      </c>
      <c r="D79" s="34">
        <v>1489</v>
      </c>
      <c r="E79" s="31">
        <v>747</v>
      </c>
      <c r="F79" s="31">
        <v>742</v>
      </c>
      <c r="G79" s="31">
        <v>-2</v>
      </c>
      <c r="H79" s="31">
        <v>-2</v>
      </c>
      <c r="I79" s="31">
        <v>2</v>
      </c>
      <c r="J79" s="31">
        <v>-4</v>
      </c>
    </row>
    <row r="80" spans="2:10" ht="15.75" customHeight="1">
      <c r="B80" s="32" t="s">
        <v>54</v>
      </c>
      <c r="C80" s="33">
        <v>497</v>
      </c>
      <c r="D80" s="34">
        <v>977</v>
      </c>
      <c r="E80" s="33">
        <v>534</v>
      </c>
      <c r="F80" s="33">
        <v>443</v>
      </c>
      <c r="G80" s="31">
        <v>-7</v>
      </c>
      <c r="H80" s="31">
        <v>-1</v>
      </c>
      <c r="I80" s="31" t="s">
        <v>83</v>
      </c>
      <c r="J80" s="31">
        <v>-1</v>
      </c>
    </row>
    <row r="81" spans="2:10" ht="15.75" customHeight="1">
      <c r="B81" s="32" t="s">
        <v>96</v>
      </c>
      <c r="C81" s="33">
        <v>1014</v>
      </c>
      <c r="D81" s="34">
        <v>2348</v>
      </c>
      <c r="E81" s="33">
        <v>1174</v>
      </c>
      <c r="F81" s="33">
        <v>1174</v>
      </c>
      <c r="G81" s="31">
        <v>3</v>
      </c>
      <c r="H81" s="31">
        <v>8</v>
      </c>
      <c r="I81" s="31">
        <v>3</v>
      </c>
      <c r="J81" s="31">
        <v>5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643</v>
      </c>
      <c r="D83" s="40">
        <v>1438</v>
      </c>
      <c r="E83" s="39">
        <v>719</v>
      </c>
      <c r="F83" s="39">
        <v>719</v>
      </c>
      <c r="G83" s="31">
        <v>5</v>
      </c>
      <c r="H83" s="31">
        <v>11</v>
      </c>
      <c r="I83" s="31">
        <v>5</v>
      </c>
      <c r="J83" s="31">
        <v>6</v>
      </c>
    </row>
    <row r="84" spans="2:10" ht="15.75" customHeight="1">
      <c r="B84" s="32" t="s">
        <v>56</v>
      </c>
      <c r="C84" s="31">
        <v>667</v>
      </c>
      <c r="D84" s="34">
        <v>1420</v>
      </c>
      <c r="E84" s="31">
        <v>704</v>
      </c>
      <c r="F84" s="31">
        <v>716</v>
      </c>
      <c r="G84" s="31">
        <v>3</v>
      </c>
      <c r="H84" s="31">
        <v>4</v>
      </c>
      <c r="I84" s="31">
        <v>2</v>
      </c>
      <c r="J84" s="31">
        <v>2</v>
      </c>
    </row>
    <row r="85" spans="2:10" ht="15.75" customHeight="1">
      <c r="B85" s="32" t="s">
        <v>97</v>
      </c>
      <c r="C85" s="33">
        <v>91</v>
      </c>
      <c r="D85" s="34">
        <v>168</v>
      </c>
      <c r="E85" s="33">
        <v>89</v>
      </c>
      <c r="F85" s="33">
        <v>79</v>
      </c>
      <c r="G85" s="31">
        <v>-1</v>
      </c>
      <c r="H85" s="31">
        <v>-1</v>
      </c>
      <c r="I85" s="31">
        <v>-1</v>
      </c>
      <c r="J85" s="31" t="s">
        <v>83</v>
      </c>
    </row>
    <row r="86" spans="2:10" ht="15.75" customHeight="1">
      <c r="B86" s="32" t="s">
        <v>57</v>
      </c>
      <c r="C86" s="33">
        <v>727</v>
      </c>
      <c r="D86" s="34">
        <v>1539</v>
      </c>
      <c r="E86" s="33">
        <v>766</v>
      </c>
      <c r="F86" s="33">
        <v>773</v>
      </c>
      <c r="G86" s="31" t="s">
        <v>83</v>
      </c>
      <c r="H86" s="31">
        <v>-2</v>
      </c>
      <c r="I86" s="31">
        <v>-3</v>
      </c>
      <c r="J86" s="31">
        <v>1</v>
      </c>
    </row>
    <row r="87" spans="2:10" ht="15" customHeight="1">
      <c r="B87" s="32" t="s">
        <v>58</v>
      </c>
      <c r="C87" s="33">
        <v>716</v>
      </c>
      <c r="D87" s="34">
        <v>1349</v>
      </c>
      <c r="E87" s="33">
        <v>637</v>
      </c>
      <c r="F87" s="33">
        <v>712</v>
      </c>
      <c r="G87" s="31" t="s">
        <v>83</v>
      </c>
      <c r="H87" s="31">
        <v>-1</v>
      </c>
      <c r="I87" s="31">
        <v>-1</v>
      </c>
      <c r="J87" s="31" t="s">
        <v>83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678</v>
      </c>
      <c r="D89" s="34">
        <v>1337</v>
      </c>
      <c r="E89" s="33">
        <v>677</v>
      </c>
      <c r="F89" s="33">
        <v>660</v>
      </c>
      <c r="G89" s="31">
        <v>-7</v>
      </c>
      <c r="H89" s="31">
        <v>-14</v>
      </c>
      <c r="I89" s="31">
        <v>-3</v>
      </c>
      <c r="J89" s="31">
        <v>-11</v>
      </c>
    </row>
    <row r="90" spans="2:10" ht="15.75" customHeight="1">
      <c r="B90" s="32" t="s">
        <v>60</v>
      </c>
      <c r="C90" s="33">
        <v>914</v>
      </c>
      <c r="D90" s="34">
        <v>1971</v>
      </c>
      <c r="E90" s="33">
        <v>1010</v>
      </c>
      <c r="F90" s="33">
        <v>961</v>
      </c>
      <c r="G90" s="31">
        <v>1</v>
      </c>
      <c r="H90" s="31">
        <v>-1</v>
      </c>
      <c r="I90" s="31">
        <v>-4</v>
      </c>
      <c r="J90" s="31">
        <v>3</v>
      </c>
    </row>
    <row r="91" spans="2:10" ht="15.75" customHeight="1">
      <c r="B91" s="32" t="s">
        <v>61</v>
      </c>
      <c r="C91" s="33">
        <v>1079</v>
      </c>
      <c r="D91" s="34">
        <v>2191</v>
      </c>
      <c r="E91" s="33">
        <v>1088</v>
      </c>
      <c r="F91" s="33">
        <v>1103</v>
      </c>
      <c r="G91" s="31">
        <v>-4</v>
      </c>
      <c r="H91" s="31">
        <v>-5</v>
      </c>
      <c r="I91" s="31">
        <v>-7</v>
      </c>
      <c r="J91" s="31">
        <v>2</v>
      </c>
    </row>
    <row r="92" spans="2:10" ht="15.75" customHeight="1">
      <c r="B92" s="32" t="s">
        <v>18</v>
      </c>
      <c r="C92" s="37">
        <v>3995</v>
      </c>
      <c r="D92" s="34">
        <v>8334</v>
      </c>
      <c r="E92" s="33">
        <v>4255</v>
      </c>
      <c r="F92" s="33">
        <v>4079</v>
      </c>
      <c r="G92" s="31">
        <v>-9</v>
      </c>
      <c r="H92" s="31">
        <v>-20</v>
      </c>
      <c r="I92" s="31">
        <v>-15</v>
      </c>
      <c r="J92" s="31">
        <v>-5</v>
      </c>
    </row>
    <row r="93" spans="2:10" ht="15.75" customHeight="1">
      <c r="B93" s="32" t="s">
        <v>115</v>
      </c>
      <c r="C93" s="37">
        <v>581</v>
      </c>
      <c r="D93" s="34">
        <v>1606</v>
      </c>
      <c r="E93" s="33">
        <v>796</v>
      </c>
      <c r="F93" s="33">
        <v>810</v>
      </c>
      <c r="G93" s="31">
        <v>-2</v>
      </c>
      <c r="H93" s="31">
        <v>-1</v>
      </c>
      <c r="I93" s="31">
        <v>-2</v>
      </c>
      <c r="J93" s="31">
        <v>1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872</v>
      </c>
      <c r="D95" s="34">
        <v>2157</v>
      </c>
      <c r="E95" s="34">
        <v>1073</v>
      </c>
      <c r="F95" s="34">
        <v>1084</v>
      </c>
      <c r="G95" s="31">
        <v>2</v>
      </c>
      <c r="H95" s="31" t="s">
        <v>83</v>
      </c>
      <c r="I95" s="31">
        <v>2</v>
      </c>
      <c r="J95" s="31">
        <v>-2</v>
      </c>
    </row>
    <row r="96" spans="2:10" ht="15.75" customHeight="1">
      <c r="B96" s="41" t="s">
        <v>117</v>
      </c>
      <c r="C96" s="31">
        <v>644</v>
      </c>
      <c r="D96" s="34">
        <v>1679</v>
      </c>
      <c r="E96" s="34">
        <v>824</v>
      </c>
      <c r="F96" s="34">
        <v>855</v>
      </c>
      <c r="G96" s="31">
        <v>5</v>
      </c>
      <c r="H96" s="31">
        <v>21</v>
      </c>
      <c r="I96" s="31">
        <v>6</v>
      </c>
      <c r="J96" s="31">
        <v>15</v>
      </c>
    </row>
    <row r="97" spans="2:10" ht="15.75" customHeight="1">
      <c r="B97" s="41" t="s">
        <v>118</v>
      </c>
      <c r="C97" s="31">
        <v>466</v>
      </c>
      <c r="D97" s="34">
        <v>1211</v>
      </c>
      <c r="E97" s="34">
        <v>638</v>
      </c>
      <c r="F97" s="34">
        <v>573</v>
      </c>
      <c r="G97" s="31">
        <v>-2</v>
      </c>
      <c r="H97" s="31">
        <v>-1</v>
      </c>
      <c r="I97" s="31">
        <v>-1</v>
      </c>
      <c r="J97" s="31" t="s">
        <v>83</v>
      </c>
    </row>
    <row r="98" spans="2:10" ht="15.75" customHeight="1">
      <c r="B98" s="41" t="s">
        <v>119</v>
      </c>
      <c r="C98" s="31">
        <v>817</v>
      </c>
      <c r="D98" s="34">
        <v>2126</v>
      </c>
      <c r="E98" s="34">
        <v>1058</v>
      </c>
      <c r="F98" s="34">
        <v>1068</v>
      </c>
      <c r="G98" s="31">
        <v>9</v>
      </c>
      <c r="H98" s="31">
        <v>15</v>
      </c>
      <c r="I98" s="31">
        <v>12</v>
      </c>
      <c r="J98" s="31">
        <v>3</v>
      </c>
    </row>
    <row r="99" spans="2:10" ht="15.75" customHeight="1">
      <c r="B99" s="41" t="s">
        <v>120</v>
      </c>
      <c r="C99" s="31">
        <v>518</v>
      </c>
      <c r="D99" s="34">
        <v>1404</v>
      </c>
      <c r="E99" s="34">
        <v>731</v>
      </c>
      <c r="F99" s="34">
        <v>673</v>
      </c>
      <c r="G99" s="31">
        <v>1</v>
      </c>
      <c r="H99" s="31">
        <v>1</v>
      </c>
      <c r="I99" s="31">
        <v>-1</v>
      </c>
      <c r="J99" s="31">
        <v>2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446</v>
      </c>
      <c r="D101" s="34">
        <v>1201</v>
      </c>
      <c r="E101" s="34">
        <v>603</v>
      </c>
      <c r="F101" s="34">
        <v>598</v>
      </c>
      <c r="G101" s="31">
        <v>-2</v>
      </c>
      <c r="H101" s="31">
        <v>-7</v>
      </c>
      <c r="I101" s="31">
        <v>-5</v>
      </c>
      <c r="J101" s="31">
        <v>-2</v>
      </c>
    </row>
    <row r="102" spans="2:10" ht="15.75" customHeight="1">
      <c r="B102" s="41" t="s">
        <v>122</v>
      </c>
      <c r="C102" s="31">
        <v>1679</v>
      </c>
      <c r="D102" s="34">
        <v>3307</v>
      </c>
      <c r="E102" s="34">
        <v>1636</v>
      </c>
      <c r="F102" s="34">
        <v>1671</v>
      </c>
      <c r="G102" s="31">
        <v>-2</v>
      </c>
      <c r="H102" s="31">
        <v>-11</v>
      </c>
      <c r="I102" s="31">
        <v>-5</v>
      </c>
      <c r="J102" s="31">
        <v>-6</v>
      </c>
    </row>
    <row r="103" spans="2:10" ht="15.75" customHeight="1">
      <c r="B103" s="41" t="s">
        <v>123</v>
      </c>
      <c r="C103" s="31">
        <v>441</v>
      </c>
      <c r="D103" s="34">
        <v>1000</v>
      </c>
      <c r="E103" s="34">
        <v>489</v>
      </c>
      <c r="F103" s="34">
        <v>511</v>
      </c>
      <c r="G103" s="31">
        <v>-3</v>
      </c>
      <c r="H103" s="31">
        <v>-4</v>
      </c>
      <c r="I103" s="31">
        <v>-4</v>
      </c>
      <c r="J103" s="31" t="s">
        <v>83</v>
      </c>
    </row>
    <row r="104" spans="2:10" ht="15.75" customHeight="1">
      <c r="B104" s="41" t="s">
        <v>124</v>
      </c>
      <c r="C104" s="31">
        <v>790</v>
      </c>
      <c r="D104" s="34">
        <v>1836</v>
      </c>
      <c r="E104" s="34">
        <v>953</v>
      </c>
      <c r="F104" s="34">
        <v>883</v>
      </c>
      <c r="G104" s="31">
        <v>2</v>
      </c>
      <c r="H104" s="31">
        <v>1</v>
      </c>
      <c r="I104" s="31" t="s">
        <v>83</v>
      </c>
      <c r="J104" s="31">
        <v>1</v>
      </c>
    </row>
    <row r="105" spans="2:10" ht="15.75" customHeight="1">
      <c r="B105" s="41" t="s">
        <v>125</v>
      </c>
      <c r="C105" s="31">
        <v>701</v>
      </c>
      <c r="D105" s="34">
        <v>1737</v>
      </c>
      <c r="E105" s="34">
        <v>872</v>
      </c>
      <c r="F105" s="34">
        <v>865</v>
      </c>
      <c r="G105" s="31">
        <v>4</v>
      </c>
      <c r="H105" s="31">
        <v>1</v>
      </c>
      <c r="I105" s="31">
        <v>2</v>
      </c>
      <c r="J105" s="31">
        <v>-1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1964</v>
      </c>
      <c r="D107" s="34">
        <v>4335</v>
      </c>
      <c r="E107" s="33">
        <v>2190</v>
      </c>
      <c r="F107" s="33">
        <v>2145</v>
      </c>
      <c r="G107" s="31">
        <v>4</v>
      </c>
      <c r="H107" s="31">
        <v>5</v>
      </c>
      <c r="I107" s="31">
        <v>6</v>
      </c>
      <c r="J107" s="31">
        <v>-1</v>
      </c>
    </row>
    <row r="108" spans="2:10" ht="15.75" customHeight="1">
      <c r="B108" s="32" t="s">
        <v>20</v>
      </c>
      <c r="C108" s="37">
        <v>52</v>
      </c>
      <c r="D108" s="34">
        <v>113</v>
      </c>
      <c r="E108" s="33">
        <v>65</v>
      </c>
      <c r="F108" s="33">
        <v>48</v>
      </c>
      <c r="G108" s="31" t="s">
        <v>83</v>
      </c>
      <c r="H108" s="31">
        <v>-1</v>
      </c>
      <c r="I108" s="31" t="s">
        <v>83</v>
      </c>
      <c r="J108" s="31">
        <v>-1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148</v>
      </c>
    </row>
    <row r="110" spans="2:10" s="10" customFormat="1" ht="15.75" customHeight="1">
      <c r="B110" s="32" t="s">
        <v>62</v>
      </c>
      <c r="C110" s="37">
        <v>502</v>
      </c>
      <c r="D110" s="34">
        <v>1253</v>
      </c>
      <c r="E110" s="33">
        <v>644</v>
      </c>
      <c r="F110" s="33">
        <v>609</v>
      </c>
      <c r="G110" s="31">
        <v>-2</v>
      </c>
      <c r="H110" s="31">
        <v>-4</v>
      </c>
      <c r="I110" s="31">
        <v>-2</v>
      </c>
      <c r="J110" s="31">
        <v>-2</v>
      </c>
    </row>
    <row r="111" spans="2:10" ht="15.75" customHeight="1">
      <c r="B111" s="32" t="s">
        <v>63</v>
      </c>
      <c r="C111" s="37">
        <v>695</v>
      </c>
      <c r="D111" s="34">
        <v>1556</v>
      </c>
      <c r="E111" s="33">
        <v>831</v>
      </c>
      <c r="F111" s="33">
        <v>725</v>
      </c>
      <c r="G111" s="31">
        <v>9</v>
      </c>
      <c r="H111" s="31">
        <v>16</v>
      </c>
      <c r="I111" s="31">
        <v>13</v>
      </c>
      <c r="J111" s="31">
        <v>3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648</v>
      </c>
      <c r="D113" s="34">
        <v>1544</v>
      </c>
      <c r="E113" s="31">
        <v>754</v>
      </c>
      <c r="F113" s="31">
        <v>790</v>
      </c>
      <c r="G113" s="31">
        <v>-1</v>
      </c>
      <c r="H113" s="31">
        <v>2</v>
      </c>
      <c r="I113" s="31" t="s">
        <v>83</v>
      </c>
      <c r="J113" s="31">
        <v>2</v>
      </c>
    </row>
    <row r="114" spans="2:10" ht="15.75" customHeight="1">
      <c r="B114" s="32" t="s">
        <v>65</v>
      </c>
      <c r="C114" s="37">
        <v>974</v>
      </c>
      <c r="D114" s="34">
        <v>2342</v>
      </c>
      <c r="E114" s="33">
        <v>1190</v>
      </c>
      <c r="F114" s="33">
        <v>1152</v>
      </c>
      <c r="G114" s="31">
        <v>-3</v>
      </c>
      <c r="H114" s="31">
        <v>-21</v>
      </c>
      <c r="I114" s="31">
        <v>-11</v>
      </c>
      <c r="J114" s="31">
        <v>-10</v>
      </c>
    </row>
    <row r="115" spans="2:10" ht="14.25">
      <c r="B115" s="32" t="s">
        <v>66</v>
      </c>
      <c r="C115" s="37">
        <v>1278</v>
      </c>
      <c r="D115" s="34">
        <v>3148</v>
      </c>
      <c r="E115" s="33">
        <v>1611</v>
      </c>
      <c r="F115" s="33">
        <v>1537</v>
      </c>
      <c r="G115" s="31">
        <v>5</v>
      </c>
      <c r="H115" s="31">
        <v>5</v>
      </c>
      <c r="I115" s="31" t="s">
        <v>83</v>
      </c>
      <c r="J115" s="31">
        <v>5</v>
      </c>
    </row>
    <row r="116" spans="2:10" ht="15.75" customHeight="1">
      <c r="B116" s="32" t="s">
        <v>67</v>
      </c>
      <c r="C116" s="37">
        <v>1512</v>
      </c>
      <c r="D116" s="34">
        <v>3675</v>
      </c>
      <c r="E116" s="33">
        <v>1862</v>
      </c>
      <c r="F116" s="33">
        <v>1813</v>
      </c>
      <c r="G116" s="31">
        <v>-5</v>
      </c>
      <c r="H116" s="31">
        <v>-4</v>
      </c>
      <c r="I116" s="31">
        <v>-4</v>
      </c>
      <c r="J116" s="31" t="s">
        <v>83</v>
      </c>
    </row>
    <row r="117" spans="2:10" ht="15.75" customHeight="1">
      <c r="B117" s="32" t="s">
        <v>68</v>
      </c>
      <c r="C117" s="37">
        <v>1284</v>
      </c>
      <c r="D117" s="34">
        <v>3140</v>
      </c>
      <c r="E117" s="33">
        <v>1605</v>
      </c>
      <c r="F117" s="33">
        <v>1535</v>
      </c>
      <c r="G117" s="31">
        <v>1</v>
      </c>
      <c r="H117" s="31">
        <v>5</v>
      </c>
      <c r="I117" s="31">
        <v>2</v>
      </c>
      <c r="J117" s="31">
        <v>3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830</v>
      </c>
      <c r="D119" s="34">
        <v>1689</v>
      </c>
      <c r="E119" s="33">
        <v>871</v>
      </c>
      <c r="F119" s="33">
        <v>818</v>
      </c>
      <c r="G119" s="31">
        <v>-6</v>
      </c>
      <c r="H119" s="31">
        <v>-11</v>
      </c>
      <c r="I119" s="31">
        <v>-8</v>
      </c>
      <c r="J119" s="31">
        <v>-3</v>
      </c>
    </row>
    <row r="120" spans="2:10" ht="15.75" customHeight="1">
      <c r="B120" s="32" t="s">
        <v>99</v>
      </c>
      <c r="C120" s="37">
        <v>91</v>
      </c>
      <c r="D120" s="34">
        <v>150</v>
      </c>
      <c r="E120" s="33">
        <v>96</v>
      </c>
      <c r="F120" s="33">
        <v>54</v>
      </c>
      <c r="G120" s="31">
        <v>-1</v>
      </c>
      <c r="H120" s="31">
        <v>-3</v>
      </c>
      <c r="I120" s="31">
        <v>-1</v>
      </c>
      <c r="J120" s="31">
        <v>-2</v>
      </c>
    </row>
    <row r="121" spans="2:10" ht="15.75" customHeight="1">
      <c r="B121" s="32" t="s">
        <v>69</v>
      </c>
      <c r="C121" s="37">
        <v>738</v>
      </c>
      <c r="D121" s="34">
        <v>1741</v>
      </c>
      <c r="E121" s="33">
        <v>887</v>
      </c>
      <c r="F121" s="33">
        <v>854</v>
      </c>
      <c r="G121" s="31">
        <v>1</v>
      </c>
      <c r="H121" s="31">
        <v>-4</v>
      </c>
      <c r="I121" s="31">
        <v>-4</v>
      </c>
      <c r="J121" s="31" t="s">
        <v>83</v>
      </c>
    </row>
    <row r="122" spans="2:10" ht="15.75" customHeight="1">
      <c r="B122" s="32" t="s">
        <v>70</v>
      </c>
      <c r="C122" s="37">
        <v>721</v>
      </c>
      <c r="D122" s="34">
        <v>1613</v>
      </c>
      <c r="E122" s="33">
        <v>805</v>
      </c>
      <c r="F122" s="33">
        <v>808</v>
      </c>
      <c r="G122" s="31">
        <v>5</v>
      </c>
      <c r="H122" s="31">
        <v>11</v>
      </c>
      <c r="I122" s="31">
        <v>7</v>
      </c>
      <c r="J122" s="31">
        <v>4</v>
      </c>
    </row>
    <row r="123" spans="2:10" ht="15.75" customHeight="1">
      <c r="B123" s="32" t="s">
        <v>71</v>
      </c>
      <c r="C123" s="37">
        <v>1037</v>
      </c>
      <c r="D123" s="34">
        <v>2424</v>
      </c>
      <c r="E123" s="33">
        <v>1260</v>
      </c>
      <c r="F123" s="33">
        <v>1164</v>
      </c>
      <c r="G123" s="31">
        <v>8</v>
      </c>
      <c r="H123" s="31">
        <v>10</v>
      </c>
      <c r="I123" s="31">
        <v>7</v>
      </c>
      <c r="J123" s="31">
        <v>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539</v>
      </c>
      <c r="D125" s="34">
        <v>1253</v>
      </c>
      <c r="E125" s="33">
        <v>649</v>
      </c>
      <c r="F125" s="33">
        <v>604</v>
      </c>
      <c r="G125" s="31">
        <v>3</v>
      </c>
      <c r="H125" s="31">
        <v>14</v>
      </c>
      <c r="I125" s="31">
        <v>8</v>
      </c>
      <c r="J125" s="31">
        <v>6</v>
      </c>
    </row>
    <row r="126" spans="2:10" ht="15.75" customHeight="1">
      <c r="B126" s="32" t="s">
        <v>73</v>
      </c>
      <c r="C126" s="37">
        <v>630</v>
      </c>
      <c r="D126" s="34">
        <v>1388</v>
      </c>
      <c r="E126" s="33">
        <v>742</v>
      </c>
      <c r="F126" s="33">
        <v>646</v>
      </c>
      <c r="G126" s="31">
        <v>-2</v>
      </c>
      <c r="H126" s="31">
        <v>-16</v>
      </c>
      <c r="I126" s="31">
        <v>-10</v>
      </c>
      <c r="J126" s="31">
        <v>-6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1128</v>
      </c>
      <c r="D128" s="34">
        <v>2550</v>
      </c>
      <c r="E128" s="33">
        <v>1282</v>
      </c>
      <c r="F128" s="33">
        <v>1268</v>
      </c>
      <c r="G128" s="31">
        <v>-6</v>
      </c>
      <c r="H128" s="31">
        <v>-9</v>
      </c>
      <c r="I128" s="31">
        <v>-5</v>
      </c>
      <c r="J128" s="31">
        <v>-4</v>
      </c>
    </row>
    <row r="129" spans="2:10" ht="15.75" customHeight="1">
      <c r="B129" s="32" t="s">
        <v>74</v>
      </c>
      <c r="C129" s="37">
        <v>237</v>
      </c>
      <c r="D129" s="34">
        <v>582</v>
      </c>
      <c r="E129" s="33">
        <v>302</v>
      </c>
      <c r="F129" s="33">
        <v>280</v>
      </c>
      <c r="G129" s="31">
        <v>1</v>
      </c>
      <c r="H129" s="31">
        <v>5</v>
      </c>
      <c r="I129" s="31">
        <v>1</v>
      </c>
      <c r="J129" s="31">
        <v>4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782</v>
      </c>
      <c r="D131" s="34">
        <v>1574</v>
      </c>
      <c r="E131" s="31">
        <v>773</v>
      </c>
      <c r="F131" s="31">
        <v>801</v>
      </c>
      <c r="G131" s="31">
        <v>2</v>
      </c>
      <c r="H131" s="31">
        <v>-3</v>
      </c>
      <c r="I131" s="31">
        <v>-4</v>
      </c>
      <c r="J131" s="31">
        <v>1</v>
      </c>
    </row>
    <row r="132" spans="2:10" ht="15.75" customHeight="1">
      <c r="B132" s="32" t="s">
        <v>76</v>
      </c>
      <c r="C132" s="37">
        <v>868</v>
      </c>
      <c r="D132" s="34">
        <v>1905</v>
      </c>
      <c r="E132" s="33">
        <v>966</v>
      </c>
      <c r="F132" s="33">
        <v>939</v>
      </c>
      <c r="G132" s="31">
        <v>4</v>
      </c>
      <c r="H132" s="31">
        <v>1</v>
      </c>
      <c r="I132" s="31">
        <v>3</v>
      </c>
      <c r="J132" s="31">
        <v>-2</v>
      </c>
    </row>
    <row r="133" spans="2:10" ht="15.75" customHeight="1">
      <c r="B133" s="32" t="s">
        <v>23</v>
      </c>
      <c r="C133" s="37">
        <v>1389</v>
      </c>
      <c r="D133" s="34">
        <v>3187</v>
      </c>
      <c r="E133" s="33">
        <v>1645</v>
      </c>
      <c r="F133" s="33">
        <v>1542</v>
      </c>
      <c r="G133" s="31">
        <v>1</v>
      </c>
      <c r="H133" s="31">
        <v>-4</v>
      </c>
      <c r="I133" s="31">
        <v>-1</v>
      </c>
      <c r="J133" s="31">
        <v>-3</v>
      </c>
    </row>
    <row r="134" spans="2:10" ht="15.75" customHeight="1">
      <c r="B134" s="32" t="s">
        <v>101</v>
      </c>
      <c r="C134" s="37">
        <v>642</v>
      </c>
      <c r="D134" s="34">
        <v>1491</v>
      </c>
      <c r="E134" s="33">
        <v>779</v>
      </c>
      <c r="F134" s="33">
        <v>712</v>
      </c>
      <c r="G134" s="31">
        <v>3</v>
      </c>
      <c r="H134" s="31">
        <v>3</v>
      </c>
      <c r="I134" s="31">
        <v>3</v>
      </c>
      <c r="J134" s="31" t="s">
        <v>83</v>
      </c>
    </row>
    <row r="135" spans="2:10" ht="15.75" customHeight="1">
      <c r="B135" s="32" t="s">
        <v>77</v>
      </c>
      <c r="C135" s="37">
        <v>726</v>
      </c>
      <c r="D135" s="34">
        <v>1652</v>
      </c>
      <c r="E135" s="33">
        <v>882</v>
      </c>
      <c r="F135" s="33">
        <v>770</v>
      </c>
      <c r="G135" s="31">
        <v>1</v>
      </c>
      <c r="H135" s="31">
        <v>2</v>
      </c>
      <c r="I135" s="31">
        <v>3</v>
      </c>
      <c r="J135" s="31">
        <v>-1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865</v>
      </c>
      <c r="D138" s="34">
        <v>1889</v>
      </c>
      <c r="E138" s="33">
        <v>926</v>
      </c>
      <c r="F138" s="33">
        <v>963</v>
      </c>
      <c r="G138" s="31">
        <v>-1</v>
      </c>
      <c r="H138" s="31">
        <v>2</v>
      </c>
      <c r="I138" s="31">
        <v>-2</v>
      </c>
      <c r="J138" s="31">
        <v>4</v>
      </c>
    </row>
    <row r="139" spans="2:10" ht="15.75" customHeight="1">
      <c r="B139" s="32" t="s">
        <v>78</v>
      </c>
      <c r="C139" s="37">
        <v>880</v>
      </c>
      <c r="D139" s="34">
        <v>2052</v>
      </c>
      <c r="E139" s="33">
        <v>1074</v>
      </c>
      <c r="F139" s="33">
        <v>978</v>
      </c>
      <c r="G139" s="31">
        <v>1</v>
      </c>
      <c r="H139" s="31">
        <v>3</v>
      </c>
      <c r="I139" s="31">
        <v>1</v>
      </c>
      <c r="J139" s="31">
        <v>2</v>
      </c>
    </row>
    <row r="140" spans="2:10" ht="15.75" customHeight="1">
      <c r="B140" s="32" t="s">
        <v>79</v>
      </c>
      <c r="C140" s="37">
        <v>1055</v>
      </c>
      <c r="D140" s="34">
        <v>2273</v>
      </c>
      <c r="E140" s="33">
        <v>1168</v>
      </c>
      <c r="F140" s="33">
        <v>1105</v>
      </c>
      <c r="G140" s="31">
        <v>5</v>
      </c>
      <c r="H140" s="31">
        <v>5</v>
      </c>
      <c r="I140" s="31">
        <v>2</v>
      </c>
      <c r="J140" s="31">
        <v>3</v>
      </c>
    </row>
    <row r="141" spans="2:10" ht="15.75" customHeight="1">
      <c r="B141" s="32" t="s">
        <v>102</v>
      </c>
      <c r="C141" s="37">
        <v>539</v>
      </c>
      <c r="D141" s="34">
        <v>1359</v>
      </c>
      <c r="E141" s="33">
        <v>663</v>
      </c>
      <c r="F141" s="33">
        <v>696</v>
      </c>
      <c r="G141" s="31">
        <v>-2</v>
      </c>
      <c r="H141" s="31">
        <v>-5</v>
      </c>
      <c r="I141" s="31">
        <v>-5</v>
      </c>
      <c r="J141" s="31" t="s">
        <v>83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597</v>
      </c>
      <c r="D143" s="34">
        <v>1845</v>
      </c>
      <c r="E143" s="33">
        <v>927</v>
      </c>
      <c r="F143" s="33">
        <v>918</v>
      </c>
      <c r="G143" s="31">
        <v>-1</v>
      </c>
      <c r="H143" s="31">
        <v>-9</v>
      </c>
      <c r="I143" s="31">
        <v>-5</v>
      </c>
      <c r="J143" s="31">
        <v>-4</v>
      </c>
    </row>
    <row r="144" spans="2:10" ht="15.75" customHeight="1">
      <c r="B144" s="32" t="s">
        <v>81</v>
      </c>
      <c r="C144" s="33">
        <v>336</v>
      </c>
      <c r="D144" s="34">
        <v>737</v>
      </c>
      <c r="E144" s="33">
        <v>374</v>
      </c>
      <c r="F144" s="33">
        <v>363</v>
      </c>
      <c r="G144" s="31" t="s">
        <v>83</v>
      </c>
      <c r="H144" s="31">
        <v>-2</v>
      </c>
      <c r="I144" s="31">
        <v>-2</v>
      </c>
      <c r="J144" s="31" t="s">
        <v>83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48878</v>
      </c>
      <c r="D147" s="34">
        <v>106067</v>
      </c>
      <c r="E147" s="33">
        <v>53958</v>
      </c>
      <c r="F147" s="33">
        <v>52109</v>
      </c>
      <c r="G147" s="31">
        <v>68</v>
      </c>
      <c r="H147" s="31">
        <v>14</v>
      </c>
      <c r="I147" s="31">
        <v>4</v>
      </c>
      <c r="J147" s="31">
        <v>10</v>
      </c>
    </row>
    <row r="148" spans="2:10" ht="15.75" customHeight="1">
      <c r="B148" s="32" t="s">
        <v>25</v>
      </c>
      <c r="C148" s="33">
        <v>27089</v>
      </c>
      <c r="D148" s="34">
        <v>57921</v>
      </c>
      <c r="E148" s="33">
        <v>29685</v>
      </c>
      <c r="F148" s="33">
        <v>28236</v>
      </c>
      <c r="G148" s="31">
        <v>17</v>
      </c>
      <c r="H148" s="31">
        <v>-23</v>
      </c>
      <c r="I148" s="31">
        <v>-17</v>
      </c>
      <c r="J148" s="31">
        <v>-6</v>
      </c>
    </row>
    <row r="149" spans="2:10" ht="15.75" customHeight="1">
      <c r="B149" s="32" t="s">
        <v>27</v>
      </c>
      <c r="C149" s="33">
        <v>19130</v>
      </c>
      <c r="D149" s="34">
        <v>39475</v>
      </c>
      <c r="E149" s="33">
        <v>19751</v>
      </c>
      <c r="F149" s="33">
        <v>19724</v>
      </c>
      <c r="G149" s="31">
        <v>26</v>
      </c>
      <c r="H149" s="31">
        <v>32</v>
      </c>
      <c r="I149" s="31">
        <v>18</v>
      </c>
      <c r="J149" s="31">
        <v>14</v>
      </c>
    </row>
    <row r="150" spans="2:10" ht="15.75" customHeight="1">
      <c r="B150" s="32" t="s">
        <v>28</v>
      </c>
      <c r="C150" s="33">
        <v>19591</v>
      </c>
      <c r="D150" s="34">
        <v>44429</v>
      </c>
      <c r="E150" s="33">
        <v>22349</v>
      </c>
      <c r="F150" s="33">
        <v>22080</v>
      </c>
      <c r="G150" s="31">
        <v>-7</v>
      </c>
      <c r="H150" s="31">
        <v>-40</v>
      </c>
      <c r="I150" s="31">
        <v>-36</v>
      </c>
      <c r="J150" s="31">
        <v>-4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145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114584</v>
      </c>
      <c r="D9" s="12">
        <v>247909</v>
      </c>
      <c r="E9" s="12">
        <v>125774</v>
      </c>
      <c r="F9" s="12">
        <v>122135</v>
      </c>
      <c r="G9" s="22">
        <v>6</v>
      </c>
      <c r="H9" s="22">
        <v>-82</v>
      </c>
      <c r="I9" s="22">
        <v>-57</v>
      </c>
      <c r="J9" s="23">
        <v>-25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1148</v>
      </c>
      <c r="D11" s="34">
        <v>2365</v>
      </c>
      <c r="E11" s="33">
        <v>1155</v>
      </c>
      <c r="F11" s="33">
        <v>1210</v>
      </c>
      <c r="G11" s="31">
        <v>3</v>
      </c>
      <c r="H11" s="31">
        <v>10</v>
      </c>
      <c r="I11" s="31">
        <v>5</v>
      </c>
      <c r="J11" s="31">
        <v>5</v>
      </c>
    </row>
    <row r="12" spans="2:10" ht="15.75" customHeight="1">
      <c r="B12" s="32" t="s">
        <v>85</v>
      </c>
      <c r="C12" s="33">
        <v>1413</v>
      </c>
      <c r="D12" s="34">
        <v>2840</v>
      </c>
      <c r="E12" s="33">
        <v>1357</v>
      </c>
      <c r="F12" s="33">
        <v>1483</v>
      </c>
      <c r="G12" s="31">
        <v>2</v>
      </c>
      <c r="H12" s="31">
        <v>5</v>
      </c>
      <c r="I12" s="31">
        <v>1</v>
      </c>
      <c r="J12" s="31">
        <v>4</v>
      </c>
    </row>
    <row r="13" spans="2:10" ht="15.75" customHeight="1">
      <c r="B13" s="32" t="s">
        <v>86</v>
      </c>
      <c r="C13" s="33">
        <v>947</v>
      </c>
      <c r="D13" s="34">
        <v>1928</v>
      </c>
      <c r="E13" s="33">
        <v>951</v>
      </c>
      <c r="F13" s="33">
        <v>977</v>
      </c>
      <c r="G13" s="31">
        <v>-5</v>
      </c>
      <c r="H13" s="31">
        <v>-6</v>
      </c>
      <c r="I13" s="31">
        <v>-2</v>
      </c>
      <c r="J13" s="31">
        <v>-4</v>
      </c>
    </row>
    <row r="14" spans="2:10" ht="15.75" customHeight="1">
      <c r="B14" s="32" t="s">
        <v>87</v>
      </c>
      <c r="C14" s="33">
        <v>776</v>
      </c>
      <c r="D14" s="34">
        <v>1720</v>
      </c>
      <c r="E14" s="33">
        <v>873</v>
      </c>
      <c r="F14" s="33">
        <v>847</v>
      </c>
      <c r="G14" s="31">
        <v>-3</v>
      </c>
      <c r="H14" s="31">
        <v>-5</v>
      </c>
      <c r="I14" s="31">
        <v>-2</v>
      </c>
      <c r="J14" s="31">
        <v>-3</v>
      </c>
    </row>
    <row r="15" spans="2:10" ht="15.75" customHeight="1">
      <c r="B15" s="32" t="s">
        <v>88</v>
      </c>
      <c r="C15" s="33">
        <v>700</v>
      </c>
      <c r="D15" s="34">
        <v>1462</v>
      </c>
      <c r="E15" s="33">
        <v>722</v>
      </c>
      <c r="F15" s="33">
        <v>740</v>
      </c>
      <c r="G15" s="31">
        <v>1</v>
      </c>
      <c r="H15" s="31">
        <v>8</v>
      </c>
      <c r="I15" s="31">
        <v>3</v>
      </c>
      <c r="J15" s="31">
        <v>5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402</v>
      </c>
      <c r="D17" s="34">
        <v>848</v>
      </c>
      <c r="E17" s="33">
        <v>437</v>
      </c>
      <c r="F17" s="33">
        <v>411</v>
      </c>
      <c r="G17" s="31">
        <v>5</v>
      </c>
      <c r="H17" s="31">
        <v>11</v>
      </c>
      <c r="I17" s="31">
        <v>7</v>
      </c>
      <c r="J17" s="31">
        <v>4</v>
      </c>
    </row>
    <row r="18" spans="2:10" ht="15.75" customHeight="1">
      <c r="B18" s="32" t="s">
        <v>89</v>
      </c>
      <c r="C18" s="33">
        <v>623</v>
      </c>
      <c r="D18" s="34">
        <v>1344</v>
      </c>
      <c r="E18" s="33">
        <v>686</v>
      </c>
      <c r="F18" s="33">
        <v>658</v>
      </c>
      <c r="G18" s="31">
        <v>5</v>
      </c>
      <c r="H18" s="31">
        <v>6</v>
      </c>
      <c r="I18" s="31">
        <v>3</v>
      </c>
      <c r="J18" s="31">
        <v>3</v>
      </c>
    </row>
    <row r="19" spans="2:10" ht="15.75" customHeight="1">
      <c r="B19" s="32" t="s">
        <v>30</v>
      </c>
      <c r="C19" s="33">
        <v>879</v>
      </c>
      <c r="D19" s="34">
        <v>1749</v>
      </c>
      <c r="E19" s="33">
        <v>898</v>
      </c>
      <c r="F19" s="33">
        <v>851</v>
      </c>
      <c r="G19" s="31">
        <v>3</v>
      </c>
      <c r="H19" s="31">
        <v>-2</v>
      </c>
      <c r="I19" s="31">
        <v>-2</v>
      </c>
      <c r="J19" s="31" t="s">
        <v>83</v>
      </c>
    </row>
    <row r="20" spans="2:10" ht="15.75" customHeight="1">
      <c r="B20" s="32" t="s">
        <v>31</v>
      </c>
      <c r="C20" s="33">
        <v>1018</v>
      </c>
      <c r="D20" s="34">
        <v>2205</v>
      </c>
      <c r="E20" s="33">
        <v>1093</v>
      </c>
      <c r="F20" s="33">
        <v>1112</v>
      </c>
      <c r="G20" s="31">
        <v>-1</v>
      </c>
      <c r="H20" s="31">
        <v>-3</v>
      </c>
      <c r="I20" s="31" t="s">
        <v>83</v>
      </c>
      <c r="J20" s="31">
        <v>-3</v>
      </c>
    </row>
    <row r="21" spans="2:10" ht="15.75" customHeight="1">
      <c r="B21" s="32" t="s">
        <v>32</v>
      </c>
      <c r="C21" s="33">
        <v>667</v>
      </c>
      <c r="D21" s="34">
        <v>1635</v>
      </c>
      <c r="E21" s="33">
        <v>842</v>
      </c>
      <c r="F21" s="33">
        <v>793</v>
      </c>
      <c r="G21" s="31">
        <v>-2</v>
      </c>
      <c r="H21" s="31">
        <v>-5</v>
      </c>
      <c r="I21" s="31">
        <v>-6</v>
      </c>
      <c r="J21" s="31">
        <v>1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987</v>
      </c>
      <c r="D23" s="34">
        <v>1862</v>
      </c>
      <c r="E23" s="33">
        <v>936</v>
      </c>
      <c r="F23" s="33">
        <v>926</v>
      </c>
      <c r="G23" s="31">
        <v>-2</v>
      </c>
      <c r="H23" s="31" t="s">
        <v>83</v>
      </c>
      <c r="I23" s="31">
        <v>-1</v>
      </c>
      <c r="J23" s="31">
        <v>1</v>
      </c>
    </row>
    <row r="24" spans="2:10" ht="15.75" customHeight="1">
      <c r="B24" s="32" t="s">
        <v>6</v>
      </c>
      <c r="C24" s="33">
        <v>7051</v>
      </c>
      <c r="D24" s="34">
        <v>13391</v>
      </c>
      <c r="E24" s="33">
        <v>6791</v>
      </c>
      <c r="F24" s="33">
        <v>6600</v>
      </c>
      <c r="G24" s="31">
        <v>26</v>
      </c>
      <c r="H24" s="31">
        <v>13</v>
      </c>
      <c r="I24" s="31">
        <v>8</v>
      </c>
      <c r="J24" s="31">
        <v>5</v>
      </c>
    </row>
    <row r="25" spans="2:10" ht="15.75" customHeight="1">
      <c r="B25" s="32" t="s">
        <v>7</v>
      </c>
      <c r="C25" s="33">
        <v>3967</v>
      </c>
      <c r="D25" s="34">
        <v>9061</v>
      </c>
      <c r="E25" s="33">
        <v>4641</v>
      </c>
      <c r="F25" s="33">
        <v>4420</v>
      </c>
      <c r="G25" s="31">
        <v>1</v>
      </c>
      <c r="H25" s="31">
        <v>3</v>
      </c>
      <c r="I25" s="31">
        <v>-3</v>
      </c>
      <c r="J25" s="31">
        <v>6</v>
      </c>
    </row>
    <row r="26" spans="2:10" ht="15.75" customHeight="1">
      <c r="B26" s="32" t="s">
        <v>90</v>
      </c>
      <c r="C26" s="33">
        <v>604</v>
      </c>
      <c r="D26" s="34">
        <v>1097</v>
      </c>
      <c r="E26" s="33">
        <v>600</v>
      </c>
      <c r="F26" s="33">
        <v>497</v>
      </c>
      <c r="G26" s="31">
        <v>1</v>
      </c>
      <c r="H26" s="31" t="s">
        <v>83</v>
      </c>
      <c r="I26" s="31">
        <v>1</v>
      </c>
      <c r="J26" s="31">
        <v>-1</v>
      </c>
    </row>
    <row r="27" spans="2:10" ht="15.75" customHeight="1">
      <c r="B27" s="32" t="s">
        <v>34</v>
      </c>
      <c r="C27" s="33">
        <v>701</v>
      </c>
      <c r="D27" s="34">
        <v>1443</v>
      </c>
      <c r="E27" s="33">
        <v>734</v>
      </c>
      <c r="F27" s="33">
        <v>709</v>
      </c>
      <c r="G27" s="31">
        <v>-4</v>
      </c>
      <c r="H27" s="31">
        <v>-6</v>
      </c>
      <c r="I27" s="31">
        <v>-3</v>
      </c>
      <c r="J27" s="31">
        <v>-3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816</v>
      </c>
      <c r="D29" s="34">
        <v>1604</v>
      </c>
      <c r="E29" s="33">
        <v>852</v>
      </c>
      <c r="F29" s="33">
        <v>752</v>
      </c>
      <c r="G29" s="31">
        <v>-7</v>
      </c>
      <c r="H29" s="31">
        <v>-12</v>
      </c>
      <c r="I29" s="31">
        <v>-8</v>
      </c>
      <c r="J29" s="31">
        <v>-4</v>
      </c>
    </row>
    <row r="30" spans="2:10" ht="15.75" customHeight="1">
      <c r="B30" s="32" t="s">
        <v>36</v>
      </c>
      <c r="C30" s="33">
        <v>669</v>
      </c>
      <c r="D30" s="34">
        <v>1552</v>
      </c>
      <c r="E30" s="33">
        <v>828</v>
      </c>
      <c r="F30" s="33">
        <v>724</v>
      </c>
      <c r="G30" s="31" t="s">
        <v>83</v>
      </c>
      <c r="H30" s="31">
        <v>-4</v>
      </c>
      <c r="I30" s="31" t="s">
        <v>83</v>
      </c>
      <c r="J30" s="31">
        <v>-4</v>
      </c>
    </row>
    <row r="31" spans="2:10" ht="15.75" customHeight="1">
      <c r="B31" s="32" t="s">
        <v>37</v>
      </c>
      <c r="C31" s="33">
        <v>323</v>
      </c>
      <c r="D31" s="34">
        <v>569</v>
      </c>
      <c r="E31" s="33">
        <v>302</v>
      </c>
      <c r="F31" s="33">
        <v>267</v>
      </c>
      <c r="G31" s="31">
        <v>-8</v>
      </c>
      <c r="H31" s="31">
        <v>-9</v>
      </c>
      <c r="I31" s="31">
        <v>-5</v>
      </c>
      <c r="J31" s="31">
        <v>-4</v>
      </c>
    </row>
    <row r="32" spans="2:10" ht="15.75" customHeight="1">
      <c r="B32" s="32" t="s">
        <v>92</v>
      </c>
      <c r="C32" s="33">
        <v>610</v>
      </c>
      <c r="D32" s="34">
        <v>1363</v>
      </c>
      <c r="E32" s="33">
        <v>666</v>
      </c>
      <c r="F32" s="33">
        <v>697</v>
      </c>
      <c r="G32" s="31">
        <v>-1</v>
      </c>
      <c r="H32" s="31">
        <v>-3</v>
      </c>
      <c r="I32" s="31">
        <v>-1</v>
      </c>
      <c r="J32" s="31">
        <v>-2</v>
      </c>
    </row>
    <row r="33" spans="2:10" ht="15.75" customHeight="1">
      <c r="B33" s="32" t="s">
        <v>38</v>
      </c>
      <c r="C33" s="33">
        <v>1717</v>
      </c>
      <c r="D33" s="34">
        <v>3552</v>
      </c>
      <c r="E33" s="33">
        <v>1765</v>
      </c>
      <c r="F33" s="33">
        <v>1787</v>
      </c>
      <c r="G33" s="31">
        <v>4</v>
      </c>
      <c r="H33" s="31">
        <v>7</v>
      </c>
      <c r="I33" s="31">
        <v>-1</v>
      </c>
      <c r="J33" s="31">
        <v>8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1397</v>
      </c>
      <c r="D35" s="34">
        <v>2731</v>
      </c>
      <c r="E35" s="33">
        <v>1289</v>
      </c>
      <c r="F35" s="37">
        <v>1442</v>
      </c>
      <c r="G35" s="31">
        <v>-6</v>
      </c>
      <c r="H35" s="31">
        <v>-7</v>
      </c>
      <c r="I35" s="31">
        <v>-1</v>
      </c>
      <c r="J35" s="31">
        <v>-6</v>
      </c>
    </row>
    <row r="36" spans="2:10" ht="15.75" customHeight="1">
      <c r="B36" s="32" t="s">
        <v>93</v>
      </c>
      <c r="C36" s="33">
        <v>2231</v>
      </c>
      <c r="D36" s="34">
        <v>3849</v>
      </c>
      <c r="E36" s="33">
        <v>1733</v>
      </c>
      <c r="F36" s="33">
        <v>2116</v>
      </c>
      <c r="G36" s="31">
        <v>-3</v>
      </c>
      <c r="H36" s="31">
        <v>-3</v>
      </c>
      <c r="I36" s="31">
        <v>-5</v>
      </c>
      <c r="J36" s="31">
        <v>2</v>
      </c>
    </row>
    <row r="37" spans="2:10" ht="15.75" customHeight="1">
      <c r="B37" s="32" t="s">
        <v>40</v>
      </c>
      <c r="C37" s="33">
        <v>1257</v>
      </c>
      <c r="D37" s="34">
        <v>2582</v>
      </c>
      <c r="E37" s="33">
        <v>1240</v>
      </c>
      <c r="F37" s="33">
        <v>1342</v>
      </c>
      <c r="G37" s="31">
        <v>8</v>
      </c>
      <c r="H37" s="31">
        <v>21</v>
      </c>
      <c r="I37" s="31">
        <v>12</v>
      </c>
      <c r="J37" s="31">
        <v>9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750</v>
      </c>
      <c r="D39" s="34">
        <v>1219</v>
      </c>
      <c r="E39" s="33">
        <v>615</v>
      </c>
      <c r="F39" s="33">
        <v>604</v>
      </c>
      <c r="G39" s="31">
        <v>-2</v>
      </c>
      <c r="H39" s="31">
        <v>-9</v>
      </c>
      <c r="I39" s="31">
        <v>-4</v>
      </c>
      <c r="J39" s="31">
        <v>-5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848</v>
      </c>
      <c r="D41" s="34">
        <v>1903</v>
      </c>
      <c r="E41" s="33">
        <v>952</v>
      </c>
      <c r="F41" s="33">
        <v>951</v>
      </c>
      <c r="G41" s="31">
        <v>-2</v>
      </c>
      <c r="H41" s="31">
        <v>-3</v>
      </c>
      <c r="I41" s="31">
        <v>-3</v>
      </c>
      <c r="J41" s="31" t="s">
        <v>83</v>
      </c>
    </row>
    <row r="42" spans="2:10" ht="15.75" customHeight="1">
      <c r="B42" s="32" t="s">
        <v>94</v>
      </c>
      <c r="C42" s="33">
        <v>672</v>
      </c>
      <c r="D42" s="34">
        <v>1427</v>
      </c>
      <c r="E42" s="33">
        <v>710</v>
      </c>
      <c r="F42" s="33">
        <v>717</v>
      </c>
      <c r="G42" s="31">
        <v>-3</v>
      </c>
      <c r="H42" s="31">
        <v>-5</v>
      </c>
      <c r="I42" s="31">
        <v>-4</v>
      </c>
      <c r="J42" s="31">
        <v>-1</v>
      </c>
    </row>
    <row r="43" spans="2:10" ht="15.75" customHeight="1">
      <c r="B43" s="32" t="s">
        <v>44</v>
      </c>
      <c r="C43" s="33">
        <v>166</v>
      </c>
      <c r="D43" s="34">
        <v>413</v>
      </c>
      <c r="E43" s="33">
        <v>198</v>
      </c>
      <c r="F43" s="33">
        <v>215</v>
      </c>
      <c r="G43" s="31" t="s">
        <v>83</v>
      </c>
      <c r="H43" s="31">
        <v>-1</v>
      </c>
      <c r="I43" s="31">
        <v>1</v>
      </c>
      <c r="J43" s="31">
        <v>-2</v>
      </c>
    </row>
    <row r="44" spans="2:10" ht="15.75" customHeight="1">
      <c r="B44" s="32" t="s">
        <v>45</v>
      </c>
      <c r="C44" s="33">
        <v>394</v>
      </c>
      <c r="D44" s="34">
        <v>847</v>
      </c>
      <c r="E44" s="33">
        <v>433</v>
      </c>
      <c r="F44" s="33">
        <v>414</v>
      </c>
      <c r="G44" s="31">
        <v>-2</v>
      </c>
      <c r="H44" s="31">
        <v>-3</v>
      </c>
      <c r="I44" s="31">
        <v>-1</v>
      </c>
      <c r="J44" s="31">
        <v>-2</v>
      </c>
    </row>
    <row r="45" spans="2:10" ht="15.75" customHeight="1">
      <c r="B45" s="32" t="s">
        <v>46</v>
      </c>
      <c r="C45" s="33">
        <v>2</v>
      </c>
      <c r="D45" s="34">
        <v>4</v>
      </c>
      <c r="E45" s="33">
        <v>2</v>
      </c>
      <c r="F45" s="33">
        <v>2</v>
      </c>
      <c r="G45" s="31">
        <v>-1</v>
      </c>
      <c r="H45" s="31">
        <v>-1</v>
      </c>
      <c r="I45" s="31">
        <v>-1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315</v>
      </c>
      <c r="D48" s="34">
        <v>648</v>
      </c>
      <c r="E48" s="33">
        <v>333</v>
      </c>
      <c r="F48" s="33">
        <v>315</v>
      </c>
      <c r="G48" s="31">
        <v>-6</v>
      </c>
      <c r="H48" s="31">
        <v>-2</v>
      </c>
      <c r="I48" s="31">
        <v>-3</v>
      </c>
      <c r="J48" s="31">
        <v>1</v>
      </c>
    </row>
    <row r="49" spans="2:10" ht="15.75" customHeight="1">
      <c r="B49" s="32" t="s">
        <v>95</v>
      </c>
      <c r="C49" s="33">
        <v>391</v>
      </c>
      <c r="D49" s="34">
        <v>752</v>
      </c>
      <c r="E49" s="33">
        <v>381</v>
      </c>
      <c r="F49" s="33">
        <v>371</v>
      </c>
      <c r="G49" s="31">
        <v>1</v>
      </c>
      <c r="H49" s="31">
        <v>2</v>
      </c>
      <c r="I49" s="31">
        <v>1</v>
      </c>
      <c r="J49" s="31">
        <v>1</v>
      </c>
    </row>
    <row r="50" spans="2:10" ht="15.75" customHeight="1">
      <c r="B50" s="32" t="s">
        <v>49</v>
      </c>
      <c r="C50" s="33">
        <v>1126</v>
      </c>
      <c r="D50" s="34">
        <v>2243</v>
      </c>
      <c r="E50" s="33">
        <v>1089</v>
      </c>
      <c r="F50" s="33">
        <v>1154</v>
      </c>
      <c r="G50" s="31">
        <v>1</v>
      </c>
      <c r="H50" s="31">
        <v>-4</v>
      </c>
      <c r="I50" s="31">
        <v>-2</v>
      </c>
      <c r="J50" s="31">
        <v>-2</v>
      </c>
    </row>
    <row r="51" spans="2:10" ht="15.75" customHeight="1">
      <c r="B51" s="32" t="s">
        <v>8</v>
      </c>
      <c r="C51" s="33">
        <v>2515</v>
      </c>
      <c r="D51" s="34">
        <v>5846</v>
      </c>
      <c r="E51" s="33">
        <v>2965</v>
      </c>
      <c r="F51" s="33">
        <v>2881</v>
      </c>
      <c r="G51" s="31">
        <v>12</v>
      </c>
      <c r="H51" s="31">
        <v>23</v>
      </c>
      <c r="I51" s="31">
        <v>10</v>
      </c>
      <c r="J51" s="31">
        <v>13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912</v>
      </c>
      <c r="D53" s="34">
        <v>1722</v>
      </c>
      <c r="E53" s="33">
        <v>855</v>
      </c>
      <c r="F53" s="33">
        <v>867</v>
      </c>
      <c r="G53" s="31">
        <v>1</v>
      </c>
      <c r="H53" s="31" t="s">
        <v>83</v>
      </c>
      <c r="I53" s="31">
        <v>-2</v>
      </c>
      <c r="J53" s="31">
        <v>2</v>
      </c>
    </row>
    <row r="54" spans="2:10" ht="15.75" customHeight="1">
      <c r="B54" s="32" t="s">
        <v>105</v>
      </c>
      <c r="C54" s="33">
        <v>1415</v>
      </c>
      <c r="D54" s="34">
        <v>3089</v>
      </c>
      <c r="E54" s="33">
        <v>1537</v>
      </c>
      <c r="F54" s="33">
        <v>1552</v>
      </c>
      <c r="G54" s="31">
        <v>8</v>
      </c>
      <c r="H54" s="31">
        <v>4</v>
      </c>
      <c r="I54" s="31">
        <v>5</v>
      </c>
      <c r="J54" s="31">
        <v>-1</v>
      </c>
    </row>
    <row r="55" spans="2:10" ht="14.25">
      <c r="B55" s="32" t="s">
        <v>106</v>
      </c>
      <c r="C55" s="33">
        <v>1821</v>
      </c>
      <c r="D55" s="34">
        <v>3222</v>
      </c>
      <c r="E55" s="33">
        <v>1713</v>
      </c>
      <c r="F55" s="33">
        <v>1509</v>
      </c>
      <c r="G55" s="31">
        <v>-5</v>
      </c>
      <c r="H55" s="31">
        <v>-10</v>
      </c>
      <c r="I55" s="31">
        <v>-5</v>
      </c>
      <c r="J55" s="31">
        <v>-5</v>
      </c>
    </row>
    <row r="56" spans="2:10" ht="14.25">
      <c r="B56" s="32" t="s">
        <v>107</v>
      </c>
      <c r="C56" s="33">
        <v>566</v>
      </c>
      <c r="D56" s="34">
        <v>1210</v>
      </c>
      <c r="E56" s="33">
        <v>623</v>
      </c>
      <c r="F56" s="33">
        <v>587</v>
      </c>
      <c r="G56" s="31">
        <v>-5</v>
      </c>
      <c r="H56" s="31">
        <v>-4</v>
      </c>
      <c r="I56" s="31">
        <v>-4</v>
      </c>
      <c r="J56" s="31" t="s">
        <v>83</v>
      </c>
    </row>
    <row r="57" spans="2:10" ht="14.25">
      <c r="B57" s="32" t="s">
        <v>108</v>
      </c>
      <c r="C57" s="33">
        <v>1009</v>
      </c>
      <c r="D57" s="34">
        <v>2278</v>
      </c>
      <c r="E57" s="33">
        <v>1195</v>
      </c>
      <c r="F57" s="33">
        <v>1083</v>
      </c>
      <c r="G57" s="31">
        <v>-1</v>
      </c>
      <c r="H57" s="31">
        <v>7</v>
      </c>
      <c r="I57" s="31">
        <v>1</v>
      </c>
      <c r="J57" s="31">
        <v>6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755</v>
      </c>
      <c r="D59" s="34">
        <v>1638</v>
      </c>
      <c r="E59" s="33">
        <v>858</v>
      </c>
      <c r="F59" s="33">
        <v>780</v>
      </c>
      <c r="G59" s="31">
        <v>4</v>
      </c>
      <c r="H59" s="31">
        <v>6</v>
      </c>
      <c r="I59" s="31">
        <v>4</v>
      </c>
      <c r="J59" s="31">
        <v>2</v>
      </c>
    </row>
    <row r="60" spans="2:10" ht="14.25">
      <c r="B60" s="32" t="s">
        <v>110</v>
      </c>
      <c r="C60" s="33">
        <v>658</v>
      </c>
      <c r="D60" s="34">
        <v>1503</v>
      </c>
      <c r="E60" s="33">
        <v>787</v>
      </c>
      <c r="F60" s="33">
        <v>716</v>
      </c>
      <c r="G60" s="31">
        <v>3</v>
      </c>
      <c r="H60" s="31">
        <v>3</v>
      </c>
      <c r="I60" s="31">
        <v>3</v>
      </c>
      <c r="J60" s="31" t="s">
        <v>83</v>
      </c>
    </row>
    <row r="61" spans="2:10" ht="14.25">
      <c r="B61" s="32" t="s">
        <v>9</v>
      </c>
      <c r="C61" s="33">
        <v>5906</v>
      </c>
      <c r="D61" s="34">
        <v>12222</v>
      </c>
      <c r="E61" s="33">
        <v>6257</v>
      </c>
      <c r="F61" s="33">
        <v>5965</v>
      </c>
      <c r="G61" s="31">
        <v>-9</v>
      </c>
      <c r="H61" s="31">
        <v>-8</v>
      </c>
      <c r="I61" s="31">
        <v>7</v>
      </c>
      <c r="J61" s="31">
        <v>-15</v>
      </c>
    </row>
    <row r="62" spans="2:10" ht="15.75" customHeight="1">
      <c r="B62" s="32" t="s">
        <v>111</v>
      </c>
      <c r="C62" s="33">
        <v>1270</v>
      </c>
      <c r="D62" s="34">
        <v>2428</v>
      </c>
      <c r="E62" s="33">
        <v>1130</v>
      </c>
      <c r="F62" s="33">
        <v>1298</v>
      </c>
      <c r="G62" s="31">
        <v>5</v>
      </c>
      <c r="H62" s="31">
        <v>5</v>
      </c>
      <c r="I62" s="31">
        <v>-1</v>
      </c>
      <c r="J62" s="31">
        <v>6</v>
      </c>
    </row>
    <row r="63" spans="2:10" ht="14.25">
      <c r="B63" s="32" t="s">
        <v>112</v>
      </c>
      <c r="C63" s="33">
        <v>1302</v>
      </c>
      <c r="D63" s="34">
        <v>2645</v>
      </c>
      <c r="E63" s="33">
        <v>1373</v>
      </c>
      <c r="F63" s="33">
        <v>1272</v>
      </c>
      <c r="G63" s="31">
        <v>-2</v>
      </c>
      <c r="H63" s="31">
        <v>-1</v>
      </c>
      <c r="I63" s="31" t="s">
        <v>83</v>
      </c>
      <c r="J63" s="31">
        <v>-1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1094</v>
      </c>
      <c r="D65" s="34">
        <v>2449</v>
      </c>
      <c r="E65" s="33">
        <v>1275</v>
      </c>
      <c r="F65" s="33">
        <v>1174</v>
      </c>
      <c r="G65" s="31">
        <v>5</v>
      </c>
      <c r="H65" s="31">
        <v>2</v>
      </c>
      <c r="I65" s="31" t="s">
        <v>83</v>
      </c>
      <c r="J65" s="31">
        <v>2</v>
      </c>
    </row>
    <row r="66" spans="2:10" ht="15.75" customHeight="1">
      <c r="B66" s="32" t="s">
        <v>11</v>
      </c>
      <c r="C66" s="33">
        <v>1619</v>
      </c>
      <c r="D66" s="34">
        <v>3618</v>
      </c>
      <c r="E66" s="33">
        <v>1822</v>
      </c>
      <c r="F66" s="33">
        <v>1796</v>
      </c>
      <c r="G66" s="31">
        <v>-1</v>
      </c>
      <c r="H66" s="31">
        <v>-4</v>
      </c>
      <c r="I66" s="31">
        <v>-8</v>
      </c>
      <c r="J66" s="31">
        <v>4</v>
      </c>
    </row>
    <row r="67" spans="2:10" ht="15.75" customHeight="1">
      <c r="B67" s="32" t="s">
        <v>12</v>
      </c>
      <c r="C67" s="33">
        <v>562</v>
      </c>
      <c r="D67" s="34">
        <v>1325</v>
      </c>
      <c r="E67" s="33">
        <v>675</v>
      </c>
      <c r="F67" s="33">
        <v>650</v>
      </c>
      <c r="G67" s="31">
        <v>5</v>
      </c>
      <c r="H67" s="31">
        <v>9</v>
      </c>
      <c r="I67" s="31">
        <v>4</v>
      </c>
      <c r="J67" s="31">
        <v>5</v>
      </c>
    </row>
    <row r="68" spans="2:10" ht="15.75" customHeight="1">
      <c r="B68" s="32" t="s">
        <v>13</v>
      </c>
      <c r="C68" s="33">
        <v>875</v>
      </c>
      <c r="D68" s="34">
        <v>1901</v>
      </c>
      <c r="E68" s="33">
        <v>979</v>
      </c>
      <c r="F68" s="33">
        <v>922</v>
      </c>
      <c r="G68" s="31" t="s">
        <v>83</v>
      </c>
      <c r="H68" s="31">
        <v>-6</v>
      </c>
      <c r="I68" s="31">
        <v>-4</v>
      </c>
      <c r="J68" s="31">
        <v>-2</v>
      </c>
    </row>
    <row r="69" spans="2:10" ht="15.75" customHeight="1">
      <c r="B69" s="32" t="s">
        <v>14</v>
      </c>
      <c r="C69" s="33">
        <v>3191</v>
      </c>
      <c r="D69" s="34">
        <v>7334</v>
      </c>
      <c r="E69" s="33">
        <v>3844</v>
      </c>
      <c r="F69" s="33">
        <v>3490</v>
      </c>
      <c r="G69" s="31">
        <v>6</v>
      </c>
      <c r="H69" s="31">
        <v>1</v>
      </c>
      <c r="I69" s="31" t="s">
        <v>83</v>
      </c>
      <c r="J69" s="31">
        <v>1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2143</v>
      </c>
      <c r="D71" s="34">
        <v>4773</v>
      </c>
      <c r="E71" s="33">
        <v>2452</v>
      </c>
      <c r="F71" s="33">
        <v>2321</v>
      </c>
      <c r="G71" s="31">
        <v>-3</v>
      </c>
      <c r="H71" s="31">
        <v>-14</v>
      </c>
      <c r="I71" s="31">
        <v>-4</v>
      </c>
      <c r="J71" s="31">
        <v>-10</v>
      </c>
    </row>
    <row r="72" spans="2:10" ht="15.75" customHeight="1">
      <c r="B72" s="32" t="s">
        <v>16</v>
      </c>
      <c r="C72" s="33">
        <v>1974</v>
      </c>
      <c r="D72" s="34">
        <v>4587</v>
      </c>
      <c r="E72" s="33">
        <v>2327</v>
      </c>
      <c r="F72" s="33">
        <v>2260</v>
      </c>
      <c r="G72" s="31">
        <v>-5</v>
      </c>
      <c r="H72" s="31">
        <v>-15</v>
      </c>
      <c r="I72" s="31">
        <v>-8</v>
      </c>
      <c r="J72" s="31">
        <v>-7</v>
      </c>
    </row>
    <row r="73" spans="2:10" ht="15.75" customHeight="1">
      <c r="B73" s="32" t="s">
        <v>17</v>
      </c>
      <c r="C73" s="33">
        <v>4057</v>
      </c>
      <c r="D73" s="34">
        <v>9049</v>
      </c>
      <c r="E73" s="33">
        <v>4648</v>
      </c>
      <c r="F73" s="33">
        <v>4401</v>
      </c>
      <c r="G73" s="31">
        <v>-11</v>
      </c>
      <c r="H73" s="31">
        <v>-19</v>
      </c>
      <c r="I73" s="31">
        <v>-7</v>
      </c>
      <c r="J73" s="31">
        <v>-12</v>
      </c>
    </row>
    <row r="74" spans="2:10" ht="15.75" customHeight="1">
      <c r="B74" s="32" t="s">
        <v>103</v>
      </c>
      <c r="C74" s="33">
        <v>806</v>
      </c>
      <c r="D74" s="34">
        <v>1688</v>
      </c>
      <c r="E74" s="33">
        <v>886</v>
      </c>
      <c r="F74" s="33">
        <v>802</v>
      </c>
      <c r="G74" s="31">
        <v>-4</v>
      </c>
      <c r="H74" s="31">
        <v>-16</v>
      </c>
      <c r="I74" s="31">
        <v>-12</v>
      </c>
      <c r="J74" s="31">
        <v>-4</v>
      </c>
    </row>
    <row r="75" spans="2:10" ht="15.75" customHeight="1">
      <c r="B75" s="32" t="s">
        <v>50</v>
      </c>
      <c r="C75" s="33">
        <v>1003</v>
      </c>
      <c r="D75" s="34">
        <v>1928</v>
      </c>
      <c r="E75" s="33">
        <v>1053</v>
      </c>
      <c r="F75" s="31">
        <v>875</v>
      </c>
      <c r="G75" s="31">
        <v>8</v>
      </c>
      <c r="H75" s="31">
        <v>19</v>
      </c>
      <c r="I75" s="31">
        <v>6</v>
      </c>
      <c r="J75" s="31">
        <v>13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393</v>
      </c>
      <c r="D78" s="34">
        <v>881</v>
      </c>
      <c r="E78" s="33">
        <v>460</v>
      </c>
      <c r="F78" s="33">
        <v>421</v>
      </c>
      <c r="G78" s="31">
        <v>-1</v>
      </c>
      <c r="H78" s="31">
        <v>-3</v>
      </c>
      <c r="I78" s="31">
        <v>-3</v>
      </c>
      <c r="J78" s="31" t="s">
        <v>83</v>
      </c>
    </row>
    <row r="79" spans="2:10" ht="15.75" customHeight="1">
      <c r="B79" s="32" t="s">
        <v>53</v>
      </c>
      <c r="C79" s="33">
        <v>649</v>
      </c>
      <c r="D79" s="34">
        <v>1491</v>
      </c>
      <c r="E79" s="31">
        <v>745</v>
      </c>
      <c r="F79" s="31">
        <v>746</v>
      </c>
      <c r="G79" s="31">
        <v>-1</v>
      </c>
      <c r="H79" s="31">
        <v>-7</v>
      </c>
      <c r="I79" s="31">
        <v>-3</v>
      </c>
      <c r="J79" s="31">
        <v>-4</v>
      </c>
    </row>
    <row r="80" spans="2:10" ht="15.75" customHeight="1">
      <c r="B80" s="32" t="s">
        <v>54</v>
      </c>
      <c r="C80" s="33">
        <v>504</v>
      </c>
      <c r="D80" s="34">
        <v>978</v>
      </c>
      <c r="E80" s="33">
        <v>534</v>
      </c>
      <c r="F80" s="33">
        <v>444</v>
      </c>
      <c r="G80" s="31">
        <v>-1</v>
      </c>
      <c r="H80" s="31">
        <v>1</v>
      </c>
      <c r="I80" s="31">
        <v>-2</v>
      </c>
      <c r="J80" s="31">
        <v>3</v>
      </c>
    </row>
    <row r="81" spans="2:10" ht="15.75" customHeight="1">
      <c r="B81" s="32" t="s">
        <v>96</v>
      </c>
      <c r="C81" s="33">
        <v>1011</v>
      </c>
      <c r="D81" s="34">
        <v>2340</v>
      </c>
      <c r="E81" s="33">
        <v>1171</v>
      </c>
      <c r="F81" s="33">
        <v>1169</v>
      </c>
      <c r="G81" s="31">
        <v>3</v>
      </c>
      <c r="H81" s="31">
        <v>3</v>
      </c>
      <c r="I81" s="31">
        <v>4</v>
      </c>
      <c r="J81" s="31">
        <v>-1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638</v>
      </c>
      <c r="D83" s="40">
        <v>1427</v>
      </c>
      <c r="E83" s="39">
        <v>714</v>
      </c>
      <c r="F83" s="39">
        <v>713</v>
      </c>
      <c r="G83" s="31" t="s">
        <v>83</v>
      </c>
      <c r="H83" s="31">
        <v>-3</v>
      </c>
      <c r="I83" s="31" t="s">
        <v>83</v>
      </c>
      <c r="J83" s="31">
        <v>-3</v>
      </c>
    </row>
    <row r="84" spans="2:10" ht="15.75" customHeight="1">
      <c r="B84" s="32" t="s">
        <v>56</v>
      </c>
      <c r="C84" s="31">
        <v>664</v>
      </c>
      <c r="D84" s="34">
        <v>1416</v>
      </c>
      <c r="E84" s="31">
        <v>702</v>
      </c>
      <c r="F84" s="31">
        <v>714</v>
      </c>
      <c r="G84" s="31">
        <v>-5</v>
      </c>
      <c r="H84" s="31">
        <v>-5</v>
      </c>
      <c r="I84" s="31">
        <v>-5</v>
      </c>
      <c r="J84" s="31" t="s">
        <v>83</v>
      </c>
    </row>
    <row r="85" spans="2:10" ht="15.75" customHeight="1">
      <c r="B85" s="32" t="s">
        <v>97</v>
      </c>
      <c r="C85" s="33">
        <v>92</v>
      </c>
      <c r="D85" s="34">
        <v>169</v>
      </c>
      <c r="E85" s="33">
        <v>90</v>
      </c>
      <c r="F85" s="33">
        <v>79</v>
      </c>
      <c r="G85" s="31">
        <v>-1</v>
      </c>
      <c r="H85" s="31">
        <v>1</v>
      </c>
      <c r="I85" s="31">
        <v>-1</v>
      </c>
      <c r="J85" s="31">
        <v>2</v>
      </c>
    </row>
    <row r="86" spans="2:10" ht="15.75" customHeight="1">
      <c r="B86" s="32" t="s">
        <v>57</v>
      </c>
      <c r="C86" s="33">
        <v>727</v>
      </c>
      <c r="D86" s="34">
        <v>1541</v>
      </c>
      <c r="E86" s="33">
        <v>769</v>
      </c>
      <c r="F86" s="33">
        <v>772</v>
      </c>
      <c r="G86" s="31">
        <v>9</v>
      </c>
      <c r="H86" s="31">
        <v>12</v>
      </c>
      <c r="I86" s="31">
        <v>4</v>
      </c>
      <c r="J86" s="31">
        <v>8</v>
      </c>
    </row>
    <row r="87" spans="2:10" ht="15.75" customHeight="1">
      <c r="B87" s="32" t="s">
        <v>58</v>
      </c>
      <c r="C87" s="33">
        <v>716</v>
      </c>
      <c r="D87" s="34">
        <v>1350</v>
      </c>
      <c r="E87" s="33">
        <v>638</v>
      </c>
      <c r="F87" s="33">
        <v>712</v>
      </c>
      <c r="G87" s="31">
        <v>-2</v>
      </c>
      <c r="H87" s="31">
        <v>-5</v>
      </c>
      <c r="I87" s="31">
        <v>-4</v>
      </c>
      <c r="J87" s="31">
        <v>-1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685</v>
      </c>
      <c r="D89" s="34">
        <v>1351</v>
      </c>
      <c r="E89" s="33">
        <v>680</v>
      </c>
      <c r="F89" s="33">
        <v>671</v>
      </c>
      <c r="G89" s="31">
        <v>2</v>
      </c>
      <c r="H89" s="31">
        <v>5</v>
      </c>
      <c r="I89" s="31">
        <v>4</v>
      </c>
      <c r="J89" s="31">
        <v>1</v>
      </c>
    </row>
    <row r="90" spans="2:10" ht="15.75" customHeight="1">
      <c r="B90" s="32" t="s">
        <v>60</v>
      </c>
      <c r="C90" s="33">
        <v>913</v>
      </c>
      <c r="D90" s="34">
        <v>1972</v>
      </c>
      <c r="E90" s="33">
        <v>1014</v>
      </c>
      <c r="F90" s="33">
        <v>958</v>
      </c>
      <c r="G90" s="31">
        <v>3</v>
      </c>
      <c r="H90" s="31" t="s">
        <v>83</v>
      </c>
      <c r="I90" s="31">
        <v>5</v>
      </c>
      <c r="J90" s="31">
        <v>-5</v>
      </c>
    </row>
    <row r="91" spans="2:10" ht="15.75" customHeight="1">
      <c r="B91" s="32" t="s">
        <v>61</v>
      </c>
      <c r="C91" s="33">
        <v>1083</v>
      </c>
      <c r="D91" s="34">
        <v>2196</v>
      </c>
      <c r="E91" s="33">
        <v>1095</v>
      </c>
      <c r="F91" s="33">
        <v>1101</v>
      </c>
      <c r="G91" s="31">
        <v>-1</v>
      </c>
      <c r="H91" s="31" t="s">
        <v>83</v>
      </c>
      <c r="I91" s="31">
        <v>-3</v>
      </c>
      <c r="J91" s="31">
        <v>3</v>
      </c>
    </row>
    <row r="92" spans="2:10" ht="15.75" customHeight="1">
      <c r="B92" s="32" t="s">
        <v>18</v>
      </c>
      <c r="C92" s="37">
        <v>4004</v>
      </c>
      <c r="D92" s="34">
        <v>8354</v>
      </c>
      <c r="E92" s="33">
        <v>4270</v>
      </c>
      <c r="F92" s="33">
        <v>4084</v>
      </c>
      <c r="G92" s="31">
        <v>-3</v>
      </c>
      <c r="H92" s="31">
        <v>-1</v>
      </c>
      <c r="I92" s="31">
        <v>9</v>
      </c>
      <c r="J92" s="31">
        <v>-10</v>
      </c>
    </row>
    <row r="93" spans="2:10" ht="15.75" customHeight="1">
      <c r="B93" s="32" t="s">
        <v>115</v>
      </c>
      <c r="C93" s="37">
        <v>583</v>
      </c>
      <c r="D93" s="34">
        <v>1607</v>
      </c>
      <c r="E93" s="33">
        <v>798</v>
      </c>
      <c r="F93" s="33">
        <v>809</v>
      </c>
      <c r="G93" s="31">
        <v>-2</v>
      </c>
      <c r="H93" s="31">
        <v>-10</v>
      </c>
      <c r="I93" s="31">
        <v>-4</v>
      </c>
      <c r="J93" s="31">
        <v>-6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870</v>
      </c>
      <c r="D95" s="34">
        <v>2157</v>
      </c>
      <c r="E95" s="34">
        <v>1071</v>
      </c>
      <c r="F95" s="34">
        <v>1086</v>
      </c>
      <c r="G95" s="31">
        <v>-4</v>
      </c>
      <c r="H95" s="31">
        <v>-14</v>
      </c>
      <c r="I95" s="31">
        <v>-4</v>
      </c>
      <c r="J95" s="31">
        <v>-10</v>
      </c>
    </row>
    <row r="96" spans="2:10" ht="15.75" customHeight="1">
      <c r="B96" s="41" t="s">
        <v>117</v>
      </c>
      <c r="C96" s="31">
        <v>639</v>
      </c>
      <c r="D96" s="34">
        <v>1658</v>
      </c>
      <c r="E96" s="34">
        <v>818</v>
      </c>
      <c r="F96" s="34">
        <v>840</v>
      </c>
      <c r="G96" s="31">
        <v>9</v>
      </c>
      <c r="H96" s="31">
        <v>26</v>
      </c>
      <c r="I96" s="31">
        <v>13</v>
      </c>
      <c r="J96" s="31">
        <v>13</v>
      </c>
    </row>
    <row r="97" spans="2:10" ht="15.75" customHeight="1">
      <c r="B97" s="41" t="s">
        <v>118</v>
      </c>
      <c r="C97" s="31">
        <v>468</v>
      </c>
      <c r="D97" s="34">
        <v>1212</v>
      </c>
      <c r="E97" s="34">
        <v>639</v>
      </c>
      <c r="F97" s="34">
        <v>573</v>
      </c>
      <c r="G97" s="31" t="s">
        <v>83</v>
      </c>
      <c r="H97" s="31">
        <v>-6</v>
      </c>
      <c r="I97" s="31">
        <v>-4</v>
      </c>
      <c r="J97" s="31">
        <v>-2</v>
      </c>
    </row>
    <row r="98" spans="2:10" ht="15.75" customHeight="1">
      <c r="B98" s="41" t="s">
        <v>119</v>
      </c>
      <c r="C98" s="31">
        <v>808</v>
      </c>
      <c r="D98" s="34">
        <v>2111</v>
      </c>
      <c r="E98" s="34">
        <v>1046</v>
      </c>
      <c r="F98" s="34">
        <v>1065</v>
      </c>
      <c r="G98" s="31">
        <v>-9</v>
      </c>
      <c r="H98" s="31">
        <v>-13</v>
      </c>
      <c r="I98" s="31">
        <v>-9</v>
      </c>
      <c r="J98" s="31">
        <v>-4</v>
      </c>
    </row>
    <row r="99" spans="2:10" ht="15.75" customHeight="1">
      <c r="B99" s="41" t="s">
        <v>120</v>
      </c>
      <c r="C99" s="31">
        <v>517</v>
      </c>
      <c r="D99" s="34">
        <v>1403</v>
      </c>
      <c r="E99" s="34">
        <v>732</v>
      </c>
      <c r="F99" s="34">
        <v>671</v>
      </c>
      <c r="G99" s="31">
        <v>-2</v>
      </c>
      <c r="H99" s="31">
        <v>-5</v>
      </c>
      <c r="I99" s="31">
        <v>-1</v>
      </c>
      <c r="J99" s="31">
        <v>-4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448</v>
      </c>
      <c r="D101" s="34">
        <v>1208</v>
      </c>
      <c r="E101" s="34">
        <v>608</v>
      </c>
      <c r="F101" s="34">
        <v>600</v>
      </c>
      <c r="G101" s="31">
        <v>-1</v>
      </c>
      <c r="H101" s="31">
        <v>1</v>
      </c>
      <c r="I101" s="31">
        <v>-2</v>
      </c>
      <c r="J101" s="31">
        <v>3</v>
      </c>
    </row>
    <row r="102" spans="2:10" ht="15.75" customHeight="1">
      <c r="B102" s="41" t="s">
        <v>122</v>
      </c>
      <c r="C102" s="31">
        <v>1681</v>
      </c>
      <c r="D102" s="34">
        <v>3318</v>
      </c>
      <c r="E102" s="34">
        <v>1641</v>
      </c>
      <c r="F102" s="34">
        <v>1677</v>
      </c>
      <c r="G102" s="31">
        <v>-4</v>
      </c>
      <c r="H102" s="31">
        <v>-13</v>
      </c>
      <c r="I102" s="31">
        <v>-8</v>
      </c>
      <c r="J102" s="31">
        <v>-5</v>
      </c>
    </row>
    <row r="103" spans="2:10" ht="15.75" customHeight="1">
      <c r="B103" s="41" t="s">
        <v>123</v>
      </c>
      <c r="C103" s="31">
        <v>444</v>
      </c>
      <c r="D103" s="34">
        <v>1004</v>
      </c>
      <c r="E103" s="34">
        <v>493</v>
      </c>
      <c r="F103" s="34">
        <v>511</v>
      </c>
      <c r="G103" s="31">
        <v>2</v>
      </c>
      <c r="H103" s="31">
        <v>7</v>
      </c>
      <c r="I103" s="31">
        <v>3</v>
      </c>
      <c r="J103" s="31">
        <v>4</v>
      </c>
    </row>
    <row r="104" spans="2:10" ht="15.75" customHeight="1">
      <c r="B104" s="41" t="s">
        <v>124</v>
      </c>
      <c r="C104" s="31">
        <v>788</v>
      </c>
      <c r="D104" s="34">
        <v>1835</v>
      </c>
      <c r="E104" s="34">
        <v>953</v>
      </c>
      <c r="F104" s="34">
        <v>882</v>
      </c>
      <c r="G104" s="31">
        <v>-3</v>
      </c>
      <c r="H104" s="31">
        <v>-5</v>
      </c>
      <c r="I104" s="31">
        <v>-3</v>
      </c>
      <c r="J104" s="31">
        <v>-2</v>
      </c>
    </row>
    <row r="105" spans="2:10" ht="15.75" customHeight="1">
      <c r="B105" s="41" t="s">
        <v>125</v>
      </c>
      <c r="C105" s="31">
        <v>697</v>
      </c>
      <c r="D105" s="34">
        <v>1736</v>
      </c>
      <c r="E105" s="34">
        <v>870</v>
      </c>
      <c r="F105" s="34">
        <v>866</v>
      </c>
      <c r="G105" s="31" t="s">
        <v>83</v>
      </c>
      <c r="H105" s="31">
        <v>3</v>
      </c>
      <c r="I105" s="31">
        <v>1</v>
      </c>
      <c r="J105" s="31">
        <v>2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1960</v>
      </c>
      <c r="D107" s="34">
        <v>4330</v>
      </c>
      <c r="E107" s="33">
        <v>2184</v>
      </c>
      <c r="F107" s="33">
        <v>2146</v>
      </c>
      <c r="G107" s="31">
        <v>2</v>
      </c>
      <c r="H107" s="31">
        <v>2</v>
      </c>
      <c r="I107" s="31">
        <v>2</v>
      </c>
      <c r="J107" s="31" t="s">
        <v>83</v>
      </c>
    </row>
    <row r="108" spans="2:10" ht="15.75" customHeight="1">
      <c r="B108" s="32" t="s">
        <v>20</v>
      </c>
      <c r="C108" s="37">
        <v>52</v>
      </c>
      <c r="D108" s="34">
        <v>114</v>
      </c>
      <c r="E108" s="33">
        <v>65</v>
      </c>
      <c r="F108" s="33">
        <v>49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146</v>
      </c>
    </row>
    <row r="110" spans="2:10" s="10" customFormat="1" ht="15.75" customHeight="1">
      <c r="B110" s="32" t="s">
        <v>62</v>
      </c>
      <c r="C110" s="37">
        <v>504</v>
      </c>
      <c r="D110" s="34">
        <v>1257</v>
      </c>
      <c r="E110" s="33">
        <v>646</v>
      </c>
      <c r="F110" s="33">
        <v>611</v>
      </c>
      <c r="G110" s="31">
        <v>4</v>
      </c>
      <c r="H110" s="31">
        <v>2</v>
      </c>
      <c r="I110" s="31">
        <v>-1</v>
      </c>
      <c r="J110" s="31">
        <v>3</v>
      </c>
    </row>
    <row r="111" spans="2:10" ht="15.75" customHeight="1">
      <c r="B111" s="32" t="s">
        <v>63</v>
      </c>
      <c r="C111" s="37">
        <v>686</v>
      </c>
      <c r="D111" s="34">
        <v>1540</v>
      </c>
      <c r="E111" s="33">
        <v>818</v>
      </c>
      <c r="F111" s="33">
        <v>722</v>
      </c>
      <c r="G111" s="31">
        <v>5</v>
      </c>
      <c r="H111" s="31">
        <v>5</v>
      </c>
      <c r="I111" s="31">
        <v>7</v>
      </c>
      <c r="J111" s="31">
        <v>-2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649</v>
      </c>
      <c r="D113" s="34">
        <v>1542</v>
      </c>
      <c r="E113" s="31">
        <v>754</v>
      </c>
      <c r="F113" s="31">
        <v>788</v>
      </c>
      <c r="G113" s="31" t="s">
        <v>83</v>
      </c>
      <c r="H113" s="31" t="s">
        <v>83</v>
      </c>
      <c r="I113" s="31">
        <v>-2</v>
      </c>
      <c r="J113" s="31">
        <v>2</v>
      </c>
    </row>
    <row r="114" spans="2:10" ht="15.75" customHeight="1">
      <c r="B114" s="32" t="s">
        <v>65</v>
      </c>
      <c r="C114" s="37">
        <v>977</v>
      </c>
      <c r="D114" s="34">
        <v>2363</v>
      </c>
      <c r="E114" s="33">
        <v>1201</v>
      </c>
      <c r="F114" s="33">
        <v>1162</v>
      </c>
      <c r="G114" s="31">
        <v>1</v>
      </c>
      <c r="H114" s="31">
        <v>2</v>
      </c>
      <c r="I114" s="31">
        <v>2</v>
      </c>
      <c r="J114" s="31" t="s">
        <v>83</v>
      </c>
    </row>
    <row r="115" spans="2:10" ht="14.25">
      <c r="B115" s="32" t="s">
        <v>66</v>
      </c>
      <c r="C115" s="37">
        <v>1273</v>
      </c>
      <c r="D115" s="34">
        <v>3143</v>
      </c>
      <c r="E115" s="33">
        <v>1611</v>
      </c>
      <c r="F115" s="33">
        <v>1532</v>
      </c>
      <c r="G115" s="31">
        <v>-7</v>
      </c>
      <c r="H115" s="31">
        <v>-11</v>
      </c>
      <c r="I115" s="31">
        <v>-5</v>
      </c>
      <c r="J115" s="31">
        <v>-6</v>
      </c>
    </row>
    <row r="116" spans="2:10" ht="15.75" customHeight="1">
      <c r="B116" s="32" t="s">
        <v>67</v>
      </c>
      <c r="C116" s="37">
        <v>1517</v>
      </c>
      <c r="D116" s="34">
        <v>3679</v>
      </c>
      <c r="E116" s="33">
        <v>1866</v>
      </c>
      <c r="F116" s="33">
        <v>1813</v>
      </c>
      <c r="G116" s="31">
        <v>-2</v>
      </c>
      <c r="H116" s="31">
        <v>-4</v>
      </c>
      <c r="I116" s="31">
        <v>-1</v>
      </c>
      <c r="J116" s="31">
        <v>-3</v>
      </c>
    </row>
    <row r="117" spans="2:10" ht="15.75" customHeight="1">
      <c r="B117" s="32" t="s">
        <v>68</v>
      </c>
      <c r="C117" s="37">
        <v>1283</v>
      </c>
      <c r="D117" s="34">
        <v>3135</v>
      </c>
      <c r="E117" s="33">
        <v>1603</v>
      </c>
      <c r="F117" s="33">
        <v>1532</v>
      </c>
      <c r="G117" s="31">
        <v>-2</v>
      </c>
      <c r="H117" s="31">
        <v>-8</v>
      </c>
      <c r="I117" s="31">
        <v>-5</v>
      </c>
      <c r="J117" s="31">
        <v>-3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836</v>
      </c>
      <c r="D119" s="34">
        <v>1700</v>
      </c>
      <c r="E119" s="33">
        <v>879</v>
      </c>
      <c r="F119" s="33">
        <v>821</v>
      </c>
      <c r="G119" s="31">
        <v>-3</v>
      </c>
      <c r="H119" s="31">
        <v>-5</v>
      </c>
      <c r="I119" s="31">
        <v>-5</v>
      </c>
      <c r="J119" s="31" t="s">
        <v>83</v>
      </c>
    </row>
    <row r="120" spans="2:10" ht="15.75" customHeight="1">
      <c r="B120" s="32" t="s">
        <v>99</v>
      </c>
      <c r="C120" s="37">
        <v>92</v>
      </c>
      <c r="D120" s="34">
        <v>153</v>
      </c>
      <c r="E120" s="33">
        <v>97</v>
      </c>
      <c r="F120" s="33">
        <v>56</v>
      </c>
      <c r="G120" s="31" t="s">
        <v>83</v>
      </c>
      <c r="H120" s="31" t="s">
        <v>83</v>
      </c>
      <c r="I120" s="31" t="s">
        <v>83</v>
      </c>
      <c r="J120" s="31" t="s">
        <v>83</v>
      </c>
    </row>
    <row r="121" spans="2:10" ht="15.75" customHeight="1">
      <c r="B121" s="32" t="s">
        <v>69</v>
      </c>
      <c r="C121" s="37">
        <v>737</v>
      </c>
      <c r="D121" s="34">
        <v>1745</v>
      </c>
      <c r="E121" s="33">
        <v>891</v>
      </c>
      <c r="F121" s="33">
        <v>854</v>
      </c>
      <c r="G121" s="31">
        <v>-3</v>
      </c>
      <c r="H121" s="31">
        <v>-1</v>
      </c>
      <c r="I121" s="31">
        <v>-1</v>
      </c>
      <c r="J121" s="31" t="s">
        <v>83</v>
      </c>
    </row>
    <row r="122" spans="2:10" ht="15.75" customHeight="1">
      <c r="B122" s="32" t="s">
        <v>70</v>
      </c>
      <c r="C122" s="37">
        <v>716</v>
      </c>
      <c r="D122" s="34">
        <v>1602</v>
      </c>
      <c r="E122" s="33">
        <v>798</v>
      </c>
      <c r="F122" s="33">
        <v>804</v>
      </c>
      <c r="G122" s="31">
        <v>-8</v>
      </c>
      <c r="H122" s="31">
        <v>-12</v>
      </c>
      <c r="I122" s="31">
        <v>-9</v>
      </c>
      <c r="J122" s="31">
        <v>-3</v>
      </c>
    </row>
    <row r="123" spans="2:10" ht="15.75" customHeight="1">
      <c r="B123" s="32" t="s">
        <v>71</v>
      </c>
      <c r="C123" s="37">
        <v>1029</v>
      </c>
      <c r="D123" s="34">
        <v>2414</v>
      </c>
      <c r="E123" s="33">
        <v>1253</v>
      </c>
      <c r="F123" s="33">
        <v>1161</v>
      </c>
      <c r="G123" s="31">
        <v>10</v>
      </c>
      <c r="H123" s="31">
        <v>14</v>
      </c>
      <c r="I123" s="31">
        <v>6</v>
      </c>
      <c r="J123" s="31">
        <v>8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536</v>
      </c>
      <c r="D125" s="34">
        <v>1239</v>
      </c>
      <c r="E125" s="33">
        <v>641</v>
      </c>
      <c r="F125" s="33">
        <v>598</v>
      </c>
      <c r="G125" s="31">
        <v>1</v>
      </c>
      <c r="H125" s="31">
        <v>4</v>
      </c>
      <c r="I125" s="31">
        <v>2</v>
      </c>
      <c r="J125" s="31">
        <v>2</v>
      </c>
    </row>
    <row r="126" spans="2:10" ht="15.75" customHeight="1">
      <c r="B126" s="32" t="s">
        <v>73</v>
      </c>
      <c r="C126" s="37">
        <v>632</v>
      </c>
      <c r="D126" s="34">
        <v>1404</v>
      </c>
      <c r="E126" s="33">
        <v>752</v>
      </c>
      <c r="F126" s="33">
        <v>652</v>
      </c>
      <c r="G126" s="31">
        <v>5</v>
      </c>
      <c r="H126" s="31">
        <v>-1</v>
      </c>
      <c r="I126" s="31">
        <v>4</v>
      </c>
      <c r="J126" s="31">
        <v>-5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1134</v>
      </c>
      <c r="D128" s="34">
        <v>2559</v>
      </c>
      <c r="E128" s="33">
        <v>1287</v>
      </c>
      <c r="F128" s="33">
        <v>1272</v>
      </c>
      <c r="G128" s="31">
        <v>6</v>
      </c>
      <c r="H128" s="31">
        <v>10</v>
      </c>
      <c r="I128" s="31">
        <v>6</v>
      </c>
      <c r="J128" s="31">
        <v>4</v>
      </c>
    </row>
    <row r="129" spans="2:10" ht="15.75" customHeight="1">
      <c r="B129" s="32" t="s">
        <v>74</v>
      </c>
      <c r="C129" s="37">
        <v>236</v>
      </c>
      <c r="D129" s="34">
        <v>577</v>
      </c>
      <c r="E129" s="33">
        <v>301</v>
      </c>
      <c r="F129" s="33">
        <v>276</v>
      </c>
      <c r="G129" s="31">
        <v>-4</v>
      </c>
      <c r="H129" s="31">
        <v>-10</v>
      </c>
      <c r="I129" s="31">
        <v>-3</v>
      </c>
      <c r="J129" s="31">
        <v>-7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780</v>
      </c>
      <c r="D131" s="34">
        <v>1577</v>
      </c>
      <c r="E131" s="31">
        <v>777</v>
      </c>
      <c r="F131" s="31">
        <v>800</v>
      </c>
      <c r="G131" s="31">
        <v>1</v>
      </c>
      <c r="H131" s="31">
        <v>-4</v>
      </c>
      <c r="I131" s="31">
        <v>-4</v>
      </c>
      <c r="J131" s="31" t="s">
        <v>83</v>
      </c>
    </row>
    <row r="132" spans="2:10" ht="15.75" customHeight="1">
      <c r="B132" s="32" t="s">
        <v>76</v>
      </c>
      <c r="C132" s="37">
        <v>864</v>
      </c>
      <c r="D132" s="34">
        <v>1904</v>
      </c>
      <c r="E132" s="33">
        <v>963</v>
      </c>
      <c r="F132" s="33">
        <v>941</v>
      </c>
      <c r="G132" s="31">
        <v>2</v>
      </c>
      <c r="H132" s="31">
        <v>5</v>
      </c>
      <c r="I132" s="31">
        <v>5</v>
      </c>
      <c r="J132" s="31" t="s">
        <v>83</v>
      </c>
    </row>
    <row r="133" spans="2:10" ht="15.75" customHeight="1">
      <c r="B133" s="32" t="s">
        <v>23</v>
      </c>
      <c r="C133" s="37">
        <v>1388</v>
      </c>
      <c r="D133" s="34">
        <v>3191</v>
      </c>
      <c r="E133" s="33">
        <v>1646</v>
      </c>
      <c r="F133" s="33">
        <v>1545</v>
      </c>
      <c r="G133" s="31" t="s">
        <v>83</v>
      </c>
      <c r="H133" s="31">
        <v>1</v>
      </c>
      <c r="I133" s="31">
        <v>-1</v>
      </c>
      <c r="J133" s="31">
        <v>2</v>
      </c>
    </row>
    <row r="134" spans="2:10" ht="15.75" customHeight="1">
      <c r="B134" s="32" t="s">
        <v>101</v>
      </c>
      <c r="C134" s="37">
        <v>639</v>
      </c>
      <c r="D134" s="34">
        <v>1488</v>
      </c>
      <c r="E134" s="33">
        <v>776</v>
      </c>
      <c r="F134" s="33">
        <v>712</v>
      </c>
      <c r="G134" s="31">
        <v>-2</v>
      </c>
      <c r="H134" s="31">
        <v>-8</v>
      </c>
      <c r="I134" s="31">
        <v>-2</v>
      </c>
      <c r="J134" s="31">
        <v>-6</v>
      </c>
    </row>
    <row r="135" spans="2:10" ht="15.75" customHeight="1">
      <c r="B135" s="32" t="s">
        <v>77</v>
      </c>
      <c r="C135" s="37">
        <v>725</v>
      </c>
      <c r="D135" s="34">
        <v>1650</v>
      </c>
      <c r="E135" s="33">
        <v>879</v>
      </c>
      <c r="F135" s="33">
        <v>771</v>
      </c>
      <c r="G135" s="31">
        <v>3</v>
      </c>
      <c r="H135" s="31">
        <v>2</v>
      </c>
      <c r="I135" s="31">
        <v>-1</v>
      </c>
      <c r="J135" s="31">
        <v>3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866</v>
      </c>
      <c r="D138" s="34">
        <v>1887</v>
      </c>
      <c r="E138" s="33">
        <v>928</v>
      </c>
      <c r="F138" s="33">
        <v>959</v>
      </c>
      <c r="G138" s="31">
        <v>1</v>
      </c>
      <c r="H138" s="31">
        <v>3</v>
      </c>
      <c r="I138" s="31">
        <v>1</v>
      </c>
      <c r="J138" s="31">
        <v>2</v>
      </c>
    </row>
    <row r="139" spans="2:10" ht="15.75" customHeight="1">
      <c r="B139" s="32" t="s">
        <v>78</v>
      </c>
      <c r="C139" s="37">
        <v>879</v>
      </c>
      <c r="D139" s="34">
        <v>2049</v>
      </c>
      <c r="E139" s="33">
        <v>1073</v>
      </c>
      <c r="F139" s="33">
        <v>976</v>
      </c>
      <c r="G139" s="31">
        <v>-2</v>
      </c>
      <c r="H139" s="31">
        <v>-5</v>
      </c>
      <c r="I139" s="31">
        <v>-6</v>
      </c>
      <c r="J139" s="31">
        <v>1</v>
      </c>
    </row>
    <row r="140" spans="2:10" ht="15.75" customHeight="1">
      <c r="B140" s="32" t="s">
        <v>79</v>
      </c>
      <c r="C140" s="37">
        <v>1050</v>
      </c>
      <c r="D140" s="34">
        <v>2268</v>
      </c>
      <c r="E140" s="33">
        <v>1166</v>
      </c>
      <c r="F140" s="33">
        <v>1102</v>
      </c>
      <c r="G140" s="31">
        <v>-3</v>
      </c>
      <c r="H140" s="31">
        <v>-4</v>
      </c>
      <c r="I140" s="31">
        <v>-2</v>
      </c>
      <c r="J140" s="31">
        <v>-2</v>
      </c>
    </row>
    <row r="141" spans="2:10" ht="15.75" customHeight="1">
      <c r="B141" s="32" t="s">
        <v>102</v>
      </c>
      <c r="C141" s="37">
        <v>541</v>
      </c>
      <c r="D141" s="34">
        <v>1364</v>
      </c>
      <c r="E141" s="33">
        <v>668</v>
      </c>
      <c r="F141" s="33">
        <v>696</v>
      </c>
      <c r="G141" s="31">
        <v>2</v>
      </c>
      <c r="H141" s="31">
        <v>3</v>
      </c>
      <c r="I141" s="31" t="s">
        <v>83</v>
      </c>
      <c r="J141" s="31">
        <v>3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598</v>
      </c>
      <c r="D143" s="34">
        <v>1854</v>
      </c>
      <c r="E143" s="33">
        <v>932</v>
      </c>
      <c r="F143" s="33">
        <v>922</v>
      </c>
      <c r="G143" s="31">
        <v>-1</v>
      </c>
      <c r="H143" s="31">
        <v>-3</v>
      </c>
      <c r="I143" s="31">
        <v>1</v>
      </c>
      <c r="J143" s="31">
        <v>-4</v>
      </c>
    </row>
    <row r="144" spans="2:10" ht="15.75" customHeight="1">
      <c r="B144" s="32" t="s">
        <v>81</v>
      </c>
      <c r="C144" s="33">
        <v>336</v>
      </c>
      <c r="D144" s="34">
        <v>739</v>
      </c>
      <c r="E144" s="33">
        <v>376</v>
      </c>
      <c r="F144" s="33">
        <v>363</v>
      </c>
      <c r="G144" s="31">
        <v>-2</v>
      </c>
      <c r="H144" s="31">
        <v>-3</v>
      </c>
      <c r="I144" s="31">
        <v>-1</v>
      </c>
      <c r="J144" s="31">
        <v>-2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48810</v>
      </c>
      <c r="D147" s="34">
        <v>106053</v>
      </c>
      <c r="E147" s="33">
        <v>53954</v>
      </c>
      <c r="F147" s="33">
        <v>52099</v>
      </c>
      <c r="G147" s="31">
        <v>24</v>
      </c>
      <c r="H147" s="31" t="s">
        <v>83</v>
      </c>
      <c r="I147" s="31">
        <v>-19</v>
      </c>
      <c r="J147" s="31">
        <v>19</v>
      </c>
    </row>
    <row r="148" spans="2:10" ht="15.75" customHeight="1">
      <c r="B148" s="32" t="s">
        <v>25</v>
      </c>
      <c r="C148" s="33">
        <v>27072</v>
      </c>
      <c r="D148" s="34">
        <v>57944</v>
      </c>
      <c r="E148" s="33">
        <v>29702</v>
      </c>
      <c r="F148" s="33">
        <v>28242</v>
      </c>
      <c r="G148" s="31">
        <v>6</v>
      </c>
      <c r="H148" s="31">
        <v>-25</v>
      </c>
      <c r="I148" s="31">
        <v>-12</v>
      </c>
      <c r="J148" s="31">
        <v>-13</v>
      </c>
    </row>
    <row r="149" spans="2:10" ht="15.75" customHeight="1">
      <c r="B149" s="32" t="s">
        <v>27</v>
      </c>
      <c r="C149" s="33">
        <v>19104</v>
      </c>
      <c r="D149" s="34">
        <v>39443</v>
      </c>
      <c r="E149" s="33">
        <v>19733</v>
      </c>
      <c r="F149" s="33">
        <v>19710</v>
      </c>
      <c r="G149" s="31">
        <v>-18</v>
      </c>
      <c r="H149" s="31">
        <v>-39</v>
      </c>
      <c r="I149" s="31">
        <v>-24</v>
      </c>
      <c r="J149" s="31">
        <v>-15</v>
      </c>
    </row>
    <row r="150" spans="2:10" ht="15.75" customHeight="1">
      <c r="B150" s="32" t="s">
        <v>28</v>
      </c>
      <c r="C150" s="33">
        <v>19598</v>
      </c>
      <c r="D150" s="34">
        <v>44469</v>
      </c>
      <c r="E150" s="33">
        <v>22385</v>
      </c>
      <c r="F150" s="33">
        <v>22084</v>
      </c>
      <c r="G150" s="31">
        <v>-6</v>
      </c>
      <c r="H150" s="31">
        <v>-18</v>
      </c>
      <c r="I150" s="31">
        <v>-2</v>
      </c>
      <c r="J150" s="31">
        <v>-16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3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142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143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114578</v>
      </c>
      <c r="D9" s="12">
        <v>247991</v>
      </c>
      <c r="E9" s="12">
        <v>125831</v>
      </c>
      <c r="F9" s="12">
        <v>122160</v>
      </c>
      <c r="G9" s="22">
        <v>6</v>
      </c>
      <c r="H9" s="22">
        <v>-3</v>
      </c>
      <c r="I9" s="22">
        <v>-16</v>
      </c>
      <c r="J9" s="23">
        <v>13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1145</v>
      </c>
      <c r="D11" s="34">
        <v>2355</v>
      </c>
      <c r="E11" s="33">
        <v>1150</v>
      </c>
      <c r="F11" s="33">
        <v>1205</v>
      </c>
      <c r="G11" s="31">
        <v>-3</v>
      </c>
      <c r="H11" s="31">
        <v>-8</v>
      </c>
      <c r="I11" s="31">
        <v>-2</v>
      </c>
      <c r="J11" s="31">
        <v>-6</v>
      </c>
    </row>
    <row r="12" spans="2:10" ht="15.75" customHeight="1">
      <c r="B12" s="32" t="s">
        <v>85</v>
      </c>
      <c r="C12" s="33">
        <v>1411</v>
      </c>
      <c r="D12" s="34">
        <v>2835</v>
      </c>
      <c r="E12" s="33">
        <v>1356</v>
      </c>
      <c r="F12" s="33">
        <v>1479</v>
      </c>
      <c r="G12" s="31">
        <v>-11</v>
      </c>
      <c r="H12" s="31">
        <v>-10</v>
      </c>
      <c r="I12" s="31">
        <v>-4</v>
      </c>
      <c r="J12" s="31">
        <v>-6</v>
      </c>
    </row>
    <row r="13" spans="2:10" ht="15.75" customHeight="1">
      <c r="B13" s="32" t="s">
        <v>86</v>
      </c>
      <c r="C13" s="33">
        <v>952</v>
      </c>
      <c r="D13" s="34">
        <v>1934</v>
      </c>
      <c r="E13" s="33">
        <v>953</v>
      </c>
      <c r="F13" s="33">
        <v>981</v>
      </c>
      <c r="G13" s="31">
        <v>3</v>
      </c>
      <c r="H13" s="31">
        <v>4</v>
      </c>
      <c r="I13" s="31">
        <v>-2</v>
      </c>
      <c r="J13" s="31">
        <v>6</v>
      </c>
    </row>
    <row r="14" spans="2:10" ht="15.75" customHeight="1">
      <c r="B14" s="32" t="s">
        <v>87</v>
      </c>
      <c r="C14" s="33">
        <v>779</v>
      </c>
      <c r="D14" s="34">
        <v>1725</v>
      </c>
      <c r="E14" s="33">
        <v>875</v>
      </c>
      <c r="F14" s="33">
        <v>850</v>
      </c>
      <c r="G14" s="31">
        <v>-1</v>
      </c>
      <c r="H14" s="31">
        <v>5</v>
      </c>
      <c r="I14" s="31">
        <v>1</v>
      </c>
      <c r="J14" s="31">
        <v>4</v>
      </c>
    </row>
    <row r="15" spans="2:10" ht="15.75" customHeight="1">
      <c r="B15" s="32" t="s">
        <v>88</v>
      </c>
      <c r="C15" s="33">
        <v>699</v>
      </c>
      <c r="D15" s="34">
        <v>1454</v>
      </c>
      <c r="E15" s="33">
        <v>719</v>
      </c>
      <c r="F15" s="33">
        <v>735</v>
      </c>
      <c r="G15" s="31" t="s">
        <v>83</v>
      </c>
      <c r="H15" s="31" t="s">
        <v>83</v>
      </c>
      <c r="I15" s="31">
        <v>1</v>
      </c>
      <c r="J15" s="31">
        <v>-1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397</v>
      </c>
      <c r="D17" s="34">
        <v>837</v>
      </c>
      <c r="E17" s="33">
        <v>430</v>
      </c>
      <c r="F17" s="33">
        <v>407</v>
      </c>
      <c r="G17" s="31">
        <v>-3</v>
      </c>
      <c r="H17" s="31">
        <v>-5</v>
      </c>
      <c r="I17" s="31">
        <v>1</v>
      </c>
      <c r="J17" s="31">
        <v>-6</v>
      </c>
    </row>
    <row r="18" spans="2:10" ht="15.75" customHeight="1">
      <c r="B18" s="32" t="s">
        <v>89</v>
      </c>
      <c r="C18" s="33">
        <v>618</v>
      </c>
      <c r="D18" s="34">
        <v>1338</v>
      </c>
      <c r="E18" s="33">
        <v>683</v>
      </c>
      <c r="F18" s="33">
        <v>655</v>
      </c>
      <c r="G18" s="31">
        <v>-1</v>
      </c>
      <c r="H18" s="31">
        <v>-2</v>
      </c>
      <c r="I18" s="31">
        <v>-4</v>
      </c>
      <c r="J18" s="31">
        <v>2</v>
      </c>
    </row>
    <row r="19" spans="2:10" ht="15.75" customHeight="1">
      <c r="B19" s="32" t="s">
        <v>30</v>
      </c>
      <c r="C19" s="33">
        <v>876</v>
      </c>
      <c r="D19" s="34">
        <v>1751</v>
      </c>
      <c r="E19" s="33">
        <v>900</v>
      </c>
      <c r="F19" s="33">
        <v>851</v>
      </c>
      <c r="G19" s="31">
        <v>1</v>
      </c>
      <c r="H19" s="31">
        <v>7</v>
      </c>
      <c r="I19" s="31">
        <v>2</v>
      </c>
      <c r="J19" s="31">
        <v>5</v>
      </c>
    </row>
    <row r="20" spans="2:10" ht="15.75" customHeight="1">
      <c r="B20" s="32" t="s">
        <v>31</v>
      </c>
      <c r="C20" s="33">
        <v>1019</v>
      </c>
      <c r="D20" s="34">
        <v>2208</v>
      </c>
      <c r="E20" s="33">
        <v>1093</v>
      </c>
      <c r="F20" s="33">
        <v>1115</v>
      </c>
      <c r="G20" s="31">
        <v>2</v>
      </c>
      <c r="H20" s="31">
        <v>-3</v>
      </c>
      <c r="I20" s="31">
        <v>1</v>
      </c>
      <c r="J20" s="31">
        <v>-4</v>
      </c>
    </row>
    <row r="21" spans="2:10" ht="15.75" customHeight="1">
      <c r="B21" s="32" t="s">
        <v>32</v>
      </c>
      <c r="C21" s="33">
        <v>669</v>
      </c>
      <c r="D21" s="34">
        <v>1640</v>
      </c>
      <c r="E21" s="33">
        <v>848</v>
      </c>
      <c r="F21" s="33">
        <v>792</v>
      </c>
      <c r="G21" s="31">
        <v>-1</v>
      </c>
      <c r="H21" s="31" t="s">
        <v>83</v>
      </c>
      <c r="I21" s="31">
        <v>2</v>
      </c>
      <c r="J21" s="31">
        <v>-2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989</v>
      </c>
      <c r="D23" s="34">
        <v>1862</v>
      </c>
      <c r="E23" s="33">
        <v>937</v>
      </c>
      <c r="F23" s="33">
        <v>925</v>
      </c>
      <c r="G23" s="31">
        <v>5</v>
      </c>
      <c r="H23" s="31">
        <v>-1</v>
      </c>
      <c r="I23" s="31">
        <v>-1</v>
      </c>
      <c r="J23" s="31" t="s">
        <v>83</v>
      </c>
    </row>
    <row r="24" spans="2:10" ht="15.75" customHeight="1">
      <c r="B24" s="32" t="s">
        <v>6</v>
      </c>
      <c r="C24" s="33">
        <v>7025</v>
      </c>
      <c r="D24" s="34">
        <v>13378</v>
      </c>
      <c r="E24" s="33">
        <v>6783</v>
      </c>
      <c r="F24" s="33">
        <v>6595</v>
      </c>
      <c r="G24" s="31">
        <v>-2</v>
      </c>
      <c r="H24" s="31">
        <v>6</v>
      </c>
      <c r="I24" s="31">
        <v>-1</v>
      </c>
      <c r="J24" s="31">
        <v>7</v>
      </c>
    </row>
    <row r="25" spans="2:10" ht="15.75" customHeight="1">
      <c r="B25" s="32" t="s">
        <v>7</v>
      </c>
      <c r="C25" s="33">
        <v>3966</v>
      </c>
      <c r="D25" s="34">
        <v>9058</v>
      </c>
      <c r="E25" s="33">
        <v>4644</v>
      </c>
      <c r="F25" s="33">
        <v>4414</v>
      </c>
      <c r="G25" s="31">
        <v>5</v>
      </c>
      <c r="H25" s="31">
        <v>9</v>
      </c>
      <c r="I25" s="31">
        <v>1</v>
      </c>
      <c r="J25" s="31">
        <v>8</v>
      </c>
    </row>
    <row r="26" spans="2:10" ht="15.75" customHeight="1">
      <c r="B26" s="32" t="s">
        <v>90</v>
      </c>
      <c r="C26" s="33">
        <v>603</v>
      </c>
      <c r="D26" s="34">
        <v>1097</v>
      </c>
      <c r="E26" s="33">
        <v>599</v>
      </c>
      <c r="F26" s="33">
        <v>498</v>
      </c>
      <c r="G26" s="31">
        <v>1</v>
      </c>
      <c r="H26" s="31" t="s">
        <v>83</v>
      </c>
      <c r="I26" s="31">
        <v>-3</v>
      </c>
      <c r="J26" s="31">
        <v>3</v>
      </c>
    </row>
    <row r="27" spans="2:10" ht="15.75" customHeight="1">
      <c r="B27" s="32" t="s">
        <v>34</v>
      </c>
      <c r="C27" s="33">
        <v>705</v>
      </c>
      <c r="D27" s="34">
        <v>1449</v>
      </c>
      <c r="E27" s="33">
        <v>737</v>
      </c>
      <c r="F27" s="33">
        <v>712</v>
      </c>
      <c r="G27" s="31">
        <v>-2</v>
      </c>
      <c r="H27" s="31">
        <v>-7</v>
      </c>
      <c r="I27" s="31">
        <v>-5</v>
      </c>
      <c r="J27" s="31">
        <v>-2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823</v>
      </c>
      <c r="D29" s="34">
        <v>1616</v>
      </c>
      <c r="E29" s="33">
        <v>860</v>
      </c>
      <c r="F29" s="33">
        <v>756</v>
      </c>
      <c r="G29" s="31">
        <v>-2</v>
      </c>
      <c r="H29" s="31" t="s">
        <v>83</v>
      </c>
      <c r="I29" s="31" t="s">
        <v>83</v>
      </c>
      <c r="J29" s="31" t="s">
        <v>83</v>
      </c>
    </row>
    <row r="30" spans="2:10" ht="15.75" customHeight="1">
      <c r="B30" s="32" t="s">
        <v>36</v>
      </c>
      <c r="C30" s="33">
        <v>669</v>
      </c>
      <c r="D30" s="34">
        <v>1556</v>
      </c>
      <c r="E30" s="33">
        <v>828</v>
      </c>
      <c r="F30" s="33">
        <v>728</v>
      </c>
      <c r="G30" s="31">
        <v>-4</v>
      </c>
      <c r="H30" s="31">
        <v>-8</v>
      </c>
      <c r="I30" s="31">
        <v>-5</v>
      </c>
      <c r="J30" s="31">
        <v>-3</v>
      </c>
    </row>
    <row r="31" spans="2:10" ht="15.75" customHeight="1">
      <c r="B31" s="32" t="s">
        <v>37</v>
      </c>
      <c r="C31" s="33">
        <v>331</v>
      </c>
      <c r="D31" s="34">
        <v>578</v>
      </c>
      <c r="E31" s="33">
        <v>307</v>
      </c>
      <c r="F31" s="33">
        <v>271</v>
      </c>
      <c r="G31" s="31">
        <v>-1</v>
      </c>
      <c r="H31" s="31">
        <v>-7</v>
      </c>
      <c r="I31" s="31">
        <v>-4</v>
      </c>
      <c r="J31" s="31">
        <v>-3</v>
      </c>
    </row>
    <row r="32" spans="2:10" ht="15.75" customHeight="1">
      <c r="B32" s="32" t="s">
        <v>92</v>
      </c>
      <c r="C32" s="33">
        <v>611</v>
      </c>
      <c r="D32" s="34">
        <v>1366</v>
      </c>
      <c r="E32" s="33">
        <v>667</v>
      </c>
      <c r="F32" s="33">
        <v>699</v>
      </c>
      <c r="G32" s="31">
        <v>-1</v>
      </c>
      <c r="H32" s="31" t="s">
        <v>83</v>
      </c>
      <c r="I32" s="31">
        <v>1</v>
      </c>
      <c r="J32" s="31">
        <v>-1</v>
      </c>
    </row>
    <row r="33" spans="2:10" ht="15.75" customHeight="1">
      <c r="B33" s="32" t="s">
        <v>38</v>
      </c>
      <c r="C33" s="33">
        <v>1713</v>
      </c>
      <c r="D33" s="34">
        <v>3545</v>
      </c>
      <c r="E33" s="33">
        <v>1766</v>
      </c>
      <c r="F33" s="33">
        <v>1779</v>
      </c>
      <c r="G33" s="31">
        <v>-6</v>
      </c>
      <c r="H33" s="31">
        <v>-15</v>
      </c>
      <c r="I33" s="31">
        <v>-8</v>
      </c>
      <c r="J33" s="31">
        <v>-7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1403</v>
      </c>
      <c r="D35" s="34">
        <v>2738</v>
      </c>
      <c r="E35" s="33">
        <v>1290</v>
      </c>
      <c r="F35" s="37">
        <v>1448</v>
      </c>
      <c r="G35" s="31">
        <v>-3</v>
      </c>
      <c r="H35" s="31" t="s">
        <v>83</v>
      </c>
      <c r="I35" s="31">
        <v>4</v>
      </c>
      <c r="J35" s="31">
        <v>-4</v>
      </c>
    </row>
    <row r="36" spans="2:10" ht="15.75" customHeight="1">
      <c r="B36" s="32" t="s">
        <v>93</v>
      </c>
      <c r="C36" s="33">
        <v>2234</v>
      </c>
      <c r="D36" s="34">
        <v>3852</v>
      </c>
      <c r="E36" s="33">
        <v>1738</v>
      </c>
      <c r="F36" s="33">
        <v>2114</v>
      </c>
      <c r="G36" s="31">
        <v>-2</v>
      </c>
      <c r="H36" s="31">
        <v>-12</v>
      </c>
      <c r="I36" s="31">
        <v>-3</v>
      </c>
      <c r="J36" s="31">
        <v>-9</v>
      </c>
    </row>
    <row r="37" spans="2:10" ht="15.75" customHeight="1">
      <c r="B37" s="32" t="s">
        <v>40</v>
      </c>
      <c r="C37" s="33">
        <v>1249</v>
      </c>
      <c r="D37" s="34">
        <v>2561</v>
      </c>
      <c r="E37" s="33">
        <v>1228</v>
      </c>
      <c r="F37" s="33">
        <v>1333</v>
      </c>
      <c r="G37" s="31">
        <v>15</v>
      </c>
      <c r="H37" s="31">
        <v>43</v>
      </c>
      <c r="I37" s="31">
        <v>19</v>
      </c>
      <c r="J37" s="31">
        <v>24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752</v>
      </c>
      <c r="D39" s="34">
        <v>1228</v>
      </c>
      <c r="E39" s="33">
        <v>619</v>
      </c>
      <c r="F39" s="33">
        <v>609</v>
      </c>
      <c r="G39" s="31">
        <v>-3</v>
      </c>
      <c r="H39" s="31">
        <v>-5</v>
      </c>
      <c r="I39" s="31">
        <v>-2</v>
      </c>
      <c r="J39" s="31">
        <v>-3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850</v>
      </c>
      <c r="D41" s="34">
        <v>1906</v>
      </c>
      <c r="E41" s="33">
        <v>955</v>
      </c>
      <c r="F41" s="33">
        <v>951</v>
      </c>
      <c r="G41" s="31">
        <v>3</v>
      </c>
      <c r="H41" s="31">
        <v>8</v>
      </c>
      <c r="I41" s="31">
        <v>3</v>
      </c>
      <c r="J41" s="31">
        <v>5</v>
      </c>
    </row>
    <row r="42" spans="2:10" ht="15.75" customHeight="1">
      <c r="B42" s="32" t="s">
        <v>94</v>
      </c>
      <c r="C42" s="33">
        <v>675</v>
      </c>
      <c r="D42" s="34">
        <v>1432</v>
      </c>
      <c r="E42" s="33">
        <v>714</v>
      </c>
      <c r="F42" s="33">
        <v>718</v>
      </c>
      <c r="G42" s="31">
        <v>-1</v>
      </c>
      <c r="H42" s="31">
        <v>-3</v>
      </c>
      <c r="I42" s="31">
        <v>-2</v>
      </c>
      <c r="J42" s="31">
        <v>-1</v>
      </c>
    </row>
    <row r="43" spans="2:10" ht="15.75" customHeight="1">
      <c r="B43" s="32" t="s">
        <v>44</v>
      </c>
      <c r="C43" s="33">
        <v>166</v>
      </c>
      <c r="D43" s="34">
        <v>414</v>
      </c>
      <c r="E43" s="33">
        <v>197</v>
      </c>
      <c r="F43" s="33">
        <v>217</v>
      </c>
      <c r="G43" s="31">
        <v>-1</v>
      </c>
      <c r="H43" s="31">
        <v>1</v>
      </c>
      <c r="I43" s="31">
        <v>1</v>
      </c>
      <c r="J43" s="31" t="s">
        <v>83</v>
      </c>
    </row>
    <row r="44" spans="2:10" ht="15.75" customHeight="1">
      <c r="B44" s="32" t="s">
        <v>45</v>
      </c>
      <c r="C44" s="33">
        <v>396</v>
      </c>
      <c r="D44" s="34">
        <v>850</v>
      </c>
      <c r="E44" s="33">
        <v>434</v>
      </c>
      <c r="F44" s="33">
        <v>416</v>
      </c>
      <c r="G44" s="31">
        <v>-4</v>
      </c>
      <c r="H44" s="31">
        <v>-3</v>
      </c>
      <c r="I44" s="31">
        <v>-1</v>
      </c>
      <c r="J44" s="31">
        <v>-2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321</v>
      </c>
      <c r="D48" s="34">
        <v>650</v>
      </c>
      <c r="E48" s="33">
        <v>336</v>
      </c>
      <c r="F48" s="33">
        <v>314</v>
      </c>
      <c r="G48" s="31">
        <v>2</v>
      </c>
      <c r="H48" s="31">
        <v>2</v>
      </c>
      <c r="I48" s="31">
        <v>1</v>
      </c>
      <c r="J48" s="31">
        <v>1</v>
      </c>
    </row>
    <row r="49" spans="2:10" ht="15.75" customHeight="1">
      <c r="B49" s="32" t="s">
        <v>95</v>
      </c>
      <c r="C49" s="33">
        <v>390</v>
      </c>
      <c r="D49" s="34">
        <v>750</v>
      </c>
      <c r="E49" s="33">
        <v>380</v>
      </c>
      <c r="F49" s="33">
        <v>370</v>
      </c>
      <c r="G49" s="31">
        <v>1</v>
      </c>
      <c r="H49" s="31" t="s">
        <v>83</v>
      </c>
      <c r="I49" s="31">
        <v>-1</v>
      </c>
      <c r="J49" s="31">
        <v>1</v>
      </c>
    </row>
    <row r="50" spans="2:10" ht="15.75" customHeight="1">
      <c r="B50" s="32" t="s">
        <v>49</v>
      </c>
      <c r="C50" s="33">
        <v>1125</v>
      </c>
      <c r="D50" s="34">
        <v>2247</v>
      </c>
      <c r="E50" s="33">
        <v>1091</v>
      </c>
      <c r="F50" s="33">
        <v>1156</v>
      </c>
      <c r="G50" s="31">
        <v>5</v>
      </c>
      <c r="H50" s="31">
        <v>5</v>
      </c>
      <c r="I50" s="31">
        <v>4</v>
      </c>
      <c r="J50" s="31">
        <v>1</v>
      </c>
    </row>
    <row r="51" spans="2:10" ht="15.75" customHeight="1">
      <c r="B51" s="32" t="s">
        <v>8</v>
      </c>
      <c r="C51" s="33">
        <v>2503</v>
      </c>
      <c r="D51" s="34">
        <v>5823</v>
      </c>
      <c r="E51" s="33">
        <v>2955</v>
      </c>
      <c r="F51" s="33">
        <v>2868</v>
      </c>
      <c r="G51" s="31">
        <v>3</v>
      </c>
      <c r="H51" s="31">
        <v>-1</v>
      </c>
      <c r="I51" s="31">
        <v>3</v>
      </c>
      <c r="J51" s="31">
        <v>-4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911</v>
      </c>
      <c r="D53" s="34">
        <v>1722</v>
      </c>
      <c r="E53" s="33">
        <v>857</v>
      </c>
      <c r="F53" s="33">
        <v>865</v>
      </c>
      <c r="G53" s="31">
        <v>1</v>
      </c>
      <c r="H53" s="31">
        <v>-7</v>
      </c>
      <c r="I53" s="31">
        <v>-1</v>
      </c>
      <c r="J53" s="31">
        <v>-6</v>
      </c>
    </row>
    <row r="54" spans="2:10" ht="15.75" customHeight="1">
      <c r="B54" s="32" t="s">
        <v>105</v>
      </c>
      <c r="C54" s="33">
        <v>1407</v>
      </c>
      <c r="D54" s="34">
        <v>3085</v>
      </c>
      <c r="E54" s="33">
        <v>1532</v>
      </c>
      <c r="F54" s="33">
        <v>1553</v>
      </c>
      <c r="G54" s="31">
        <v>2</v>
      </c>
      <c r="H54" s="31">
        <v>-3</v>
      </c>
      <c r="I54" s="31">
        <v>4</v>
      </c>
      <c r="J54" s="31">
        <v>-7</v>
      </c>
    </row>
    <row r="55" spans="2:10" ht="14.25">
      <c r="B55" s="32" t="s">
        <v>106</v>
      </c>
      <c r="C55" s="33">
        <v>1826</v>
      </c>
      <c r="D55" s="34">
        <v>3232</v>
      </c>
      <c r="E55" s="33">
        <v>1718</v>
      </c>
      <c r="F55" s="33">
        <v>1514</v>
      </c>
      <c r="G55" s="31">
        <v>3</v>
      </c>
      <c r="H55" s="31">
        <v>13</v>
      </c>
      <c r="I55" s="31">
        <v>7</v>
      </c>
      <c r="J55" s="31">
        <v>6</v>
      </c>
    </row>
    <row r="56" spans="2:10" ht="14.25">
      <c r="B56" s="32" t="s">
        <v>107</v>
      </c>
      <c r="C56" s="33">
        <v>571</v>
      </c>
      <c r="D56" s="34">
        <v>1214</v>
      </c>
      <c r="E56" s="33">
        <v>627</v>
      </c>
      <c r="F56" s="33">
        <v>587</v>
      </c>
      <c r="G56" s="31">
        <v>-10</v>
      </c>
      <c r="H56" s="31">
        <v>-10</v>
      </c>
      <c r="I56" s="31">
        <v>-6</v>
      </c>
      <c r="J56" s="31">
        <v>-4</v>
      </c>
    </row>
    <row r="57" spans="2:10" ht="14.25">
      <c r="B57" s="32" t="s">
        <v>108</v>
      </c>
      <c r="C57" s="33">
        <v>1010</v>
      </c>
      <c r="D57" s="34">
        <v>2271</v>
      </c>
      <c r="E57" s="33">
        <v>1194</v>
      </c>
      <c r="F57" s="33">
        <v>1077</v>
      </c>
      <c r="G57" s="31">
        <v>-6</v>
      </c>
      <c r="H57" s="31">
        <v>-3</v>
      </c>
      <c r="I57" s="31">
        <v>-4</v>
      </c>
      <c r="J57" s="31">
        <v>1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751</v>
      </c>
      <c r="D59" s="34">
        <v>1632</v>
      </c>
      <c r="E59" s="33">
        <v>854</v>
      </c>
      <c r="F59" s="33">
        <v>778</v>
      </c>
      <c r="G59" s="31">
        <v>2</v>
      </c>
      <c r="H59" s="31">
        <v>-1</v>
      </c>
      <c r="I59" s="31">
        <v>-4</v>
      </c>
      <c r="J59" s="31">
        <v>3</v>
      </c>
    </row>
    <row r="60" spans="2:10" ht="14.25">
      <c r="B60" s="32" t="s">
        <v>110</v>
      </c>
      <c r="C60" s="33">
        <v>655</v>
      </c>
      <c r="D60" s="34">
        <v>1500</v>
      </c>
      <c r="E60" s="33">
        <v>784</v>
      </c>
      <c r="F60" s="33">
        <v>716</v>
      </c>
      <c r="G60" s="31">
        <v>-1</v>
      </c>
      <c r="H60" s="31">
        <v>-8</v>
      </c>
      <c r="I60" s="31">
        <v>-2</v>
      </c>
      <c r="J60" s="31">
        <v>-6</v>
      </c>
    </row>
    <row r="61" spans="2:10" ht="14.25">
      <c r="B61" s="32" t="s">
        <v>9</v>
      </c>
      <c r="C61" s="33">
        <v>5915</v>
      </c>
      <c r="D61" s="34">
        <v>12230</v>
      </c>
      <c r="E61" s="33">
        <v>6250</v>
      </c>
      <c r="F61" s="33">
        <v>5980</v>
      </c>
      <c r="G61" s="31">
        <v>-4</v>
      </c>
      <c r="H61" s="31">
        <v>2</v>
      </c>
      <c r="I61" s="31">
        <v>-7</v>
      </c>
      <c r="J61" s="31">
        <v>9</v>
      </c>
    </row>
    <row r="62" spans="2:10" ht="15.75" customHeight="1">
      <c r="B62" s="32" t="s">
        <v>111</v>
      </c>
      <c r="C62" s="33">
        <v>1265</v>
      </c>
      <c r="D62" s="34">
        <v>2423</v>
      </c>
      <c r="E62" s="33">
        <v>1131</v>
      </c>
      <c r="F62" s="33">
        <v>1292</v>
      </c>
      <c r="G62" s="31">
        <v>-3</v>
      </c>
      <c r="H62" s="31">
        <v>-15</v>
      </c>
      <c r="I62" s="31">
        <v>-3</v>
      </c>
      <c r="J62" s="31">
        <v>-12</v>
      </c>
    </row>
    <row r="63" spans="2:10" ht="14.25">
      <c r="B63" s="32" t="s">
        <v>112</v>
      </c>
      <c r="C63" s="33">
        <v>1304</v>
      </c>
      <c r="D63" s="34">
        <v>2646</v>
      </c>
      <c r="E63" s="33">
        <v>1373</v>
      </c>
      <c r="F63" s="33">
        <v>1273</v>
      </c>
      <c r="G63" s="31">
        <v>5</v>
      </c>
      <c r="H63" s="31">
        <v>1</v>
      </c>
      <c r="I63" s="31">
        <v>1</v>
      </c>
      <c r="J63" s="31" t="s">
        <v>83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1089</v>
      </c>
      <c r="D65" s="34">
        <v>2447</v>
      </c>
      <c r="E65" s="33">
        <v>1275</v>
      </c>
      <c r="F65" s="33">
        <v>1172</v>
      </c>
      <c r="G65" s="31">
        <v>-2</v>
      </c>
      <c r="H65" s="31">
        <v>2</v>
      </c>
      <c r="I65" s="31">
        <v>-1</v>
      </c>
      <c r="J65" s="31">
        <v>3</v>
      </c>
    </row>
    <row r="66" spans="2:10" ht="15.75" customHeight="1">
      <c r="B66" s="32" t="s">
        <v>11</v>
      </c>
      <c r="C66" s="33">
        <v>1620</v>
      </c>
      <c r="D66" s="34">
        <v>3622</v>
      </c>
      <c r="E66" s="33">
        <v>1830</v>
      </c>
      <c r="F66" s="33">
        <v>1792</v>
      </c>
      <c r="G66" s="31">
        <v>-3</v>
      </c>
      <c r="H66" s="31">
        <v>-7</v>
      </c>
      <c r="I66" s="31">
        <v>-6</v>
      </c>
      <c r="J66" s="31">
        <v>-1</v>
      </c>
    </row>
    <row r="67" spans="2:10" ht="15.75" customHeight="1">
      <c r="B67" s="32" t="s">
        <v>12</v>
      </c>
      <c r="C67" s="33">
        <v>557</v>
      </c>
      <c r="D67" s="34">
        <v>1316</v>
      </c>
      <c r="E67" s="33">
        <v>671</v>
      </c>
      <c r="F67" s="33">
        <v>645</v>
      </c>
      <c r="G67" s="31" t="s">
        <v>83</v>
      </c>
      <c r="H67" s="31">
        <v>-4</v>
      </c>
      <c r="I67" s="31">
        <v>-2</v>
      </c>
      <c r="J67" s="31">
        <v>-2</v>
      </c>
    </row>
    <row r="68" spans="2:10" ht="15.75" customHeight="1">
      <c r="B68" s="32" t="s">
        <v>13</v>
      </c>
      <c r="C68" s="33">
        <v>875</v>
      </c>
      <c r="D68" s="34">
        <v>1907</v>
      </c>
      <c r="E68" s="33">
        <v>983</v>
      </c>
      <c r="F68" s="33">
        <v>924</v>
      </c>
      <c r="G68" s="31" t="s">
        <v>83</v>
      </c>
      <c r="H68" s="31">
        <v>8</v>
      </c>
      <c r="I68" s="31">
        <v>6</v>
      </c>
      <c r="J68" s="31">
        <v>2</v>
      </c>
    </row>
    <row r="69" spans="2:10" ht="15.75" customHeight="1">
      <c r="B69" s="32" t="s">
        <v>14</v>
      </c>
      <c r="C69" s="33">
        <v>3185</v>
      </c>
      <c r="D69" s="34">
        <v>7333</v>
      </c>
      <c r="E69" s="33">
        <v>3844</v>
      </c>
      <c r="F69" s="33">
        <v>3489</v>
      </c>
      <c r="G69" s="31">
        <v>-2</v>
      </c>
      <c r="H69" s="31">
        <v>-14</v>
      </c>
      <c r="I69" s="31">
        <v>-7</v>
      </c>
      <c r="J69" s="31">
        <v>-7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2146</v>
      </c>
      <c r="D71" s="34">
        <v>4787</v>
      </c>
      <c r="E71" s="33">
        <v>2456</v>
      </c>
      <c r="F71" s="33">
        <v>2331</v>
      </c>
      <c r="G71" s="31">
        <v>3</v>
      </c>
      <c r="H71" s="31">
        <v>2</v>
      </c>
      <c r="I71" s="31">
        <v>2</v>
      </c>
      <c r="J71" s="31" t="s">
        <v>83</v>
      </c>
    </row>
    <row r="72" spans="2:10" ht="15.75" customHeight="1">
      <c r="B72" s="32" t="s">
        <v>16</v>
      </c>
      <c r="C72" s="33">
        <v>1979</v>
      </c>
      <c r="D72" s="34">
        <v>4602</v>
      </c>
      <c r="E72" s="33">
        <v>2335</v>
      </c>
      <c r="F72" s="33">
        <v>2267</v>
      </c>
      <c r="G72" s="31">
        <v>2</v>
      </c>
      <c r="H72" s="31">
        <v>3</v>
      </c>
      <c r="I72" s="31">
        <v>1</v>
      </c>
      <c r="J72" s="31">
        <v>2</v>
      </c>
    </row>
    <row r="73" spans="2:10" ht="15.75" customHeight="1">
      <c r="B73" s="32" t="s">
        <v>17</v>
      </c>
      <c r="C73" s="33">
        <v>4068</v>
      </c>
      <c r="D73" s="34">
        <v>9068</v>
      </c>
      <c r="E73" s="33">
        <v>4655</v>
      </c>
      <c r="F73" s="33">
        <v>4413</v>
      </c>
      <c r="G73" s="31" t="s">
        <v>83</v>
      </c>
      <c r="H73" s="31">
        <v>-6</v>
      </c>
      <c r="I73" s="31">
        <v>-14</v>
      </c>
      <c r="J73" s="31">
        <v>8</v>
      </c>
    </row>
    <row r="74" spans="2:10" ht="15.75" customHeight="1">
      <c r="B74" s="32" t="s">
        <v>103</v>
      </c>
      <c r="C74" s="33">
        <v>810</v>
      </c>
      <c r="D74" s="34">
        <v>1704</v>
      </c>
      <c r="E74" s="33">
        <v>898</v>
      </c>
      <c r="F74" s="33">
        <v>806</v>
      </c>
      <c r="G74" s="31" t="s">
        <v>83</v>
      </c>
      <c r="H74" s="31">
        <v>-6</v>
      </c>
      <c r="I74" s="31">
        <v>-5</v>
      </c>
      <c r="J74" s="31">
        <v>-1</v>
      </c>
    </row>
    <row r="75" spans="2:10" ht="15.75" customHeight="1">
      <c r="B75" s="32" t="s">
        <v>50</v>
      </c>
      <c r="C75" s="33">
        <v>995</v>
      </c>
      <c r="D75" s="34">
        <v>1909</v>
      </c>
      <c r="E75" s="33">
        <v>1047</v>
      </c>
      <c r="F75" s="31">
        <v>862</v>
      </c>
      <c r="G75" s="31">
        <v>7</v>
      </c>
      <c r="H75" s="31">
        <v>20</v>
      </c>
      <c r="I75" s="31">
        <v>13</v>
      </c>
      <c r="J75" s="31">
        <v>7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394</v>
      </c>
      <c r="D78" s="34">
        <v>884</v>
      </c>
      <c r="E78" s="33">
        <v>463</v>
      </c>
      <c r="F78" s="33">
        <v>421</v>
      </c>
      <c r="G78" s="31">
        <v>-3</v>
      </c>
      <c r="H78" s="31">
        <v>-9</v>
      </c>
      <c r="I78" s="31">
        <v>-6</v>
      </c>
      <c r="J78" s="31">
        <v>-3</v>
      </c>
    </row>
    <row r="79" spans="2:10" ht="15.75" customHeight="1">
      <c r="B79" s="32" t="s">
        <v>53</v>
      </c>
      <c r="C79" s="33">
        <v>650</v>
      </c>
      <c r="D79" s="34">
        <v>1498</v>
      </c>
      <c r="E79" s="31">
        <v>748</v>
      </c>
      <c r="F79" s="31">
        <v>750</v>
      </c>
      <c r="G79" s="31">
        <v>-2</v>
      </c>
      <c r="H79" s="31">
        <v>-8</v>
      </c>
      <c r="I79" s="31">
        <v>-4</v>
      </c>
      <c r="J79" s="31">
        <v>-4</v>
      </c>
    </row>
    <row r="80" spans="2:10" ht="15.75" customHeight="1">
      <c r="B80" s="32" t="s">
        <v>54</v>
      </c>
      <c r="C80" s="33">
        <v>505</v>
      </c>
      <c r="D80" s="34">
        <v>977</v>
      </c>
      <c r="E80" s="33">
        <v>536</v>
      </c>
      <c r="F80" s="33">
        <v>441</v>
      </c>
      <c r="G80" s="31" t="s">
        <v>83</v>
      </c>
      <c r="H80" s="31">
        <v>-2</v>
      </c>
      <c r="I80" s="31">
        <v>-1</v>
      </c>
      <c r="J80" s="31">
        <v>-1</v>
      </c>
    </row>
    <row r="81" spans="2:10" ht="15.75" customHeight="1">
      <c r="B81" s="32" t="s">
        <v>96</v>
      </c>
      <c r="C81" s="33">
        <v>1008</v>
      </c>
      <c r="D81" s="34">
        <v>2337</v>
      </c>
      <c r="E81" s="33">
        <v>1167</v>
      </c>
      <c r="F81" s="33">
        <v>1170</v>
      </c>
      <c r="G81" s="31">
        <v>-2</v>
      </c>
      <c r="H81" s="31">
        <v>-6</v>
      </c>
      <c r="I81" s="31">
        <v>-5</v>
      </c>
      <c r="J81" s="31">
        <v>-1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638</v>
      </c>
      <c r="D83" s="40">
        <v>1430</v>
      </c>
      <c r="E83" s="39">
        <v>714</v>
      </c>
      <c r="F83" s="39">
        <v>716</v>
      </c>
      <c r="G83" s="31">
        <v>-3</v>
      </c>
      <c r="H83" s="31">
        <v>-10</v>
      </c>
      <c r="I83" s="31">
        <v>-6</v>
      </c>
      <c r="J83" s="31">
        <v>-4</v>
      </c>
    </row>
    <row r="84" spans="2:10" ht="15.75" customHeight="1">
      <c r="B84" s="32" t="s">
        <v>56</v>
      </c>
      <c r="C84" s="31">
        <v>669</v>
      </c>
      <c r="D84" s="34">
        <v>1421</v>
      </c>
      <c r="E84" s="31">
        <v>707</v>
      </c>
      <c r="F84" s="31">
        <v>714</v>
      </c>
      <c r="G84" s="31">
        <v>4</v>
      </c>
      <c r="H84" s="31">
        <v>5</v>
      </c>
      <c r="I84" s="31">
        <v>2</v>
      </c>
      <c r="J84" s="31">
        <v>3</v>
      </c>
    </row>
    <row r="85" spans="2:10" ht="15.75" customHeight="1">
      <c r="B85" s="32" t="s">
        <v>97</v>
      </c>
      <c r="C85" s="33">
        <v>93</v>
      </c>
      <c r="D85" s="34">
        <v>168</v>
      </c>
      <c r="E85" s="33">
        <v>91</v>
      </c>
      <c r="F85" s="33">
        <v>77</v>
      </c>
      <c r="G85" s="31" t="s">
        <v>83</v>
      </c>
      <c r="H85" s="31">
        <v>2</v>
      </c>
      <c r="I85" s="31">
        <v>2</v>
      </c>
      <c r="J85" s="31" t="s">
        <v>83</v>
      </c>
    </row>
    <row r="86" spans="2:10" ht="15.75" customHeight="1">
      <c r="B86" s="32" t="s">
        <v>57</v>
      </c>
      <c r="C86" s="33">
        <v>718</v>
      </c>
      <c r="D86" s="34">
        <v>1529</v>
      </c>
      <c r="E86" s="33">
        <v>765</v>
      </c>
      <c r="F86" s="33">
        <v>764</v>
      </c>
      <c r="G86" s="31" t="s">
        <v>83</v>
      </c>
      <c r="H86" s="31">
        <v>-1</v>
      </c>
      <c r="I86" s="31">
        <v>-6</v>
      </c>
      <c r="J86" s="31">
        <v>5</v>
      </c>
    </row>
    <row r="87" spans="2:10" ht="15.75" customHeight="1">
      <c r="B87" s="32" t="s">
        <v>58</v>
      </c>
      <c r="C87" s="33">
        <v>718</v>
      </c>
      <c r="D87" s="34">
        <v>1355</v>
      </c>
      <c r="E87" s="33">
        <v>642</v>
      </c>
      <c r="F87" s="33">
        <v>713</v>
      </c>
      <c r="G87" s="31">
        <v>-3</v>
      </c>
      <c r="H87" s="31">
        <v>-1</v>
      </c>
      <c r="I87" s="31">
        <v>2</v>
      </c>
      <c r="J87" s="31">
        <v>-3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683</v>
      </c>
      <c r="D89" s="34">
        <v>1346</v>
      </c>
      <c r="E89" s="33">
        <v>676</v>
      </c>
      <c r="F89" s="33">
        <v>670</v>
      </c>
      <c r="G89" s="31">
        <v>4</v>
      </c>
      <c r="H89" s="31">
        <v>10</v>
      </c>
      <c r="I89" s="31">
        <v>7</v>
      </c>
      <c r="J89" s="31">
        <v>3</v>
      </c>
    </row>
    <row r="90" spans="2:10" ht="15.75" customHeight="1">
      <c r="B90" s="32" t="s">
        <v>60</v>
      </c>
      <c r="C90" s="33">
        <v>910</v>
      </c>
      <c r="D90" s="34">
        <v>1972</v>
      </c>
      <c r="E90" s="33">
        <v>1009</v>
      </c>
      <c r="F90" s="33">
        <v>963</v>
      </c>
      <c r="G90" s="31">
        <v>-4</v>
      </c>
      <c r="H90" s="31">
        <v>-8</v>
      </c>
      <c r="I90" s="31">
        <v>-5</v>
      </c>
      <c r="J90" s="31">
        <v>-3</v>
      </c>
    </row>
    <row r="91" spans="2:10" ht="15.75" customHeight="1">
      <c r="B91" s="32" t="s">
        <v>61</v>
      </c>
      <c r="C91" s="33">
        <v>1084</v>
      </c>
      <c r="D91" s="34">
        <v>2196</v>
      </c>
      <c r="E91" s="33">
        <v>1098</v>
      </c>
      <c r="F91" s="33">
        <v>1098</v>
      </c>
      <c r="G91" s="31">
        <v>1</v>
      </c>
      <c r="H91" s="31">
        <v>6</v>
      </c>
      <c r="I91" s="31">
        <v>3</v>
      </c>
      <c r="J91" s="31">
        <v>3</v>
      </c>
    </row>
    <row r="92" spans="2:10" ht="15.75" customHeight="1">
      <c r="B92" s="32" t="s">
        <v>18</v>
      </c>
      <c r="C92" s="37">
        <v>4007</v>
      </c>
      <c r="D92" s="34">
        <v>8355</v>
      </c>
      <c r="E92" s="33">
        <v>4261</v>
      </c>
      <c r="F92" s="33">
        <v>4094</v>
      </c>
      <c r="G92" s="31">
        <v>-3</v>
      </c>
      <c r="H92" s="31">
        <v>-9</v>
      </c>
      <c r="I92" s="31">
        <v>2</v>
      </c>
      <c r="J92" s="31">
        <v>-11</v>
      </c>
    </row>
    <row r="93" spans="2:10" ht="15.75" customHeight="1">
      <c r="B93" s="32" t="s">
        <v>115</v>
      </c>
      <c r="C93" s="37">
        <v>585</v>
      </c>
      <c r="D93" s="34">
        <v>1617</v>
      </c>
      <c r="E93" s="33">
        <v>802</v>
      </c>
      <c r="F93" s="33">
        <v>815</v>
      </c>
      <c r="G93" s="31">
        <v>4</v>
      </c>
      <c r="H93" s="31">
        <v>6</v>
      </c>
      <c r="I93" s="31">
        <v>4</v>
      </c>
      <c r="J93" s="31">
        <v>2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874</v>
      </c>
      <c r="D95" s="34">
        <v>2171</v>
      </c>
      <c r="E95" s="34">
        <v>1075</v>
      </c>
      <c r="F95" s="34">
        <v>1096</v>
      </c>
      <c r="G95" s="31">
        <v>3</v>
      </c>
      <c r="H95" s="31">
        <v>4</v>
      </c>
      <c r="I95" s="31">
        <v>1</v>
      </c>
      <c r="J95" s="31">
        <v>3</v>
      </c>
    </row>
    <row r="96" spans="2:10" ht="15.75" customHeight="1">
      <c r="B96" s="41" t="s">
        <v>117</v>
      </c>
      <c r="C96" s="31">
        <v>630</v>
      </c>
      <c r="D96" s="34">
        <v>1632</v>
      </c>
      <c r="E96" s="34">
        <v>805</v>
      </c>
      <c r="F96" s="34">
        <v>827</v>
      </c>
      <c r="G96" s="31">
        <v>-1</v>
      </c>
      <c r="H96" s="31">
        <v>-7</v>
      </c>
      <c r="I96" s="31">
        <v>-5</v>
      </c>
      <c r="J96" s="31">
        <v>-2</v>
      </c>
    </row>
    <row r="97" spans="2:10" ht="15.75" customHeight="1">
      <c r="B97" s="41" t="s">
        <v>118</v>
      </c>
      <c r="C97" s="31">
        <v>468</v>
      </c>
      <c r="D97" s="34">
        <v>1218</v>
      </c>
      <c r="E97" s="34">
        <v>643</v>
      </c>
      <c r="F97" s="34">
        <v>575</v>
      </c>
      <c r="G97" s="31">
        <v>6</v>
      </c>
      <c r="H97" s="31">
        <v>7</v>
      </c>
      <c r="I97" s="31">
        <v>8</v>
      </c>
      <c r="J97" s="31">
        <v>-1</v>
      </c>
    </row>
    <row r="98" spans="2:10" ht="15.75" customHeight="1">
      <c r="B98" s="41" t="s">
        <v>119</v>
      </c>
      <c r="C98" s="31">
        <v>817</v>
      </c>
      <c r="D98" s="34">
        <v>2124</v>
      </c>
      <c r="E98" s="34">
        <v>1055</v>
      </c>
      <c r="F98" s="34">
        <v>1069</v>
      </c>
      <c r="G98" s="31">
        <v>2</v>
      </c>
      <c r="H98" s="31">
        <v>5</v>
      </c>
      <c r="I98" s="31">
        <v>2</v>
      </c>
      <c r="J98" s="31">
        <v>3</v>
      </c>
    </row>
    <row r="99" spans="2:10" ht="15.75" customHeight="1">
      <c r="B99" s="41" t="s">
        <v>120</v>
      </c>
      <c r="C99" s="31">
        <v>519</v>
      </c>
      <c r="D99" s="34">
        <v>1408</v>
      </c>
      <c r="E99" s="34">
        <v>733</v>
      </c>
      <c r="F99" s="34">
        <v>675</v>
      </c>
      <c r="G99" s="31">
        <v>-7</v>
      </c>
      <c r="H99" s="31">
        <v>-3</v>
      </c>
      <c r="I99" s="31">
        <v>-3</v>
      </c>
      <c r="J99" s="31" t="s">
        <v>83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449</v>
      </c>
      <c r="D101" s="34">
        <v>1207</v>
      </c>
      <c r="E101" s="34">
        <v>610</v>
      </c>
      <c r="F101" s="34">
        <v>597</v>
      </c>
      <c r="G101" s="31" t="s">
        <v>83</v>
      </c>
      <c r="H101" s="31">
        <v>6</v>
      </c>
      <c r="I101" s="31">
        <v>3</v>
      </c>
      <c r="J101" s="31">
        <v>3</v>
      </c>
    </row>
    <row r="102" spans="2:10" ht="15.75" customHeight="1">
      <c r="B102" s="41" t="s">
        <v>122</v>
      </c>
      <c r="C102" s="31">
        <v>1685</v>
      </c>
      <c r="D102" s="34">
        <v>3331</v>
      </c>
      <c r="E102" s="34">
        <v>1649</v>
      </c>
      <c r="F102" s="34">
        <v>1682</v>
      </c>
      <c r="G102" s="31">
        <v>-4</v>
      </c>
      <c r="H102" s="31">
        <v>-13</v>
      </c>
      <c r="I102" s="31">
        <v>-4</v>
      </c>
      <c r="J102" s="31">
        <v>-9</v>
      </c>
    </row>
    <row r="103" spans="2:10" ht="15.75" customHeight="1">
      <c r="B103" s="41" t="s">
        <v>123</v>
      </c>
      <c r="C103" s="31">
        <v>442</v>
      </c>
      <c r="D103" s="34">
        <v>997</v>
      </c>
      <c r="E103" s="34">
        <v>490</v>
      </c>
      <c r="F103" s="34">
        <v>507</v>
      </c>
      <c r="G103" s="31" t="s">
        <v>83</v>
      </c>
      <c r="H103" s="31">
        <v>1</v>
      </c>
      <c r="I103" s="31">
        <v>-1</v>
      </c>
      <c r="J103" s="31">
        <v>2</v>
      </c>
    </row>
    <row r="104" spans="2:10" ht="15.75" customHeight="1">
      <c r="B104" s="41" t="s">
        <v>124</v>
      </c>
      <c r="C104" s="31">
        <v>791</v>
      </c>
      <c r="D104" s="34">
        <v>1840</v>
      </c>
      <c r="E104" s="34">
        <v>956</v>
      </c>
      <c r="F104" s="34">
        <v>884</v>
      </c>
      <c r="G104" s="31">
        <v>1</v>
      </c>
      <c r="H104" s="31">
        <v>-2</v>
      </c>
      <c r="I104" s="31">
        <v>-1</v>
      </c>
      <c r="J104" s="31">
        <v>-1</v>
      </c>
    </row>
    <row r="105" spans="2:10" ht="15.75" customHeight="1">
      <c r="B105" s="41" t="s">
        <v>125</v>
      </c>
      <c r="C105" s="31">
        <v>697</v>
      </c>
      <c r="D105" s="34">
        <v>1733</v>
      </c>
      <c r="E105" s="34">
        <v>869</v>
      </c>
      <c r="F105" s="34">
        <v>864</v>
      </c>
      <c r="G105" s="31">
        <v>1</v>
      </c>
      <c r="H105" s="31">
        <v>-2</v>
      </c>
      <c r="I105" s="31">
        <v>-1</v>
      </c>
      <c r="J105" s="31">
        <v>-1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1958</v>
      </c>
      <c r="D107" s="34">
        <v>4328</v>
      </c>
      <c r="E107" s="33">
        <v>2182</v>
      </c>
      <c r="F107" s="33">
        <v>2146</v>
      </c>
      <c r="G107" s="31">
        <v>4</v>
      </c>
      <c r="H107" s="31">
        <v>-1</v>
      </c>
      <c r="I107" s="31">
        <v>-3</v>
      </c>
      <c r="J107" s="31">
        <v>2</v>
      </c>
    </row>
    <row r="108" spans="2:10" ht="15.75" customHeight="1">
      <c r="B108" s="32" t="s">
        <v>20</v>
      </c>
      <c r="C108" s="37">
        <v>52</v>
      </c>
      <c r="D108" s="34">
        <v>114</v>
      </c>
      <c r="E108" s="33">
        <v>65</v>
      </c>
      <c r="F108" s="33">
        <v>49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144</v>
      </c>
    </row>
    <row r="110" spans="2:10" s="10" customFormat="1" ht="15.75" customHeight="1">
      <c r="B110" s="32" t="s">
        <v>62</v>
      </c>
      <c r="C110" s="37">
        <v>500</v>
      </c>
      <c r="D110" s="34">
        <v>1255</v>
      </c>
      <c r="E110" s="33">
        <v>647</v>
      </c>
      <c r="F110" s="33">
        <v>608</v>
      </c>
      <c r="G110" s="31">
        <v>4</v>
      </c>
      <c r="H110" s="31">
        <v>2</v>
      </c>
      <c r="I110" s="31">
        <v>1</v>
      </c>
      <c r="J110" s="31">
        <v>1</v>
      </c>
    </row>
    <row r="111" spans="2:10" ht="15.75" customHeight="1">
      <c r="B111" s="32" t="s">
        <v>63</v>
      </c>
      <c r="C111" s="37">
        <v>681</v>
      </c>
      <c r="D111" s="34">
        <v>1535</v>
      </c>
      <c r="E111" s="33">
        <v>811</v>
      </c>
      <c r="F111" s="33">
        <v>724</v>
      </c>
      <c r="G111" s="31">
        <v>-2</v>
      </c>
      <c r="H111" s="31">
        <v>-6</v>
      </c>
      <c r="I111" s="31">
        <v>-3</v>
      </c>
      <c r="J111" s="31">
        <v>-3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649</v>
      </c>
      <c r="D113" s="34">
        <v>1542</v>
      </c>
      <c r="E113" s="31">
        <v>756</v>
      </c>
      <c r="F113" s="31">
        <v>786</v>
      </c>
      <c r="G113" s="31">
        <v>-1</v>
      </c>
      <c r="H113" s="31">
        <v>-2</v>
      </c>
      <c r="I113" s="31" t="s">
        <v>83</v>
      </c>
      <c r="J113" s="31">
        <v>-2</v>
      </c>
    </row>
    <row r="114" spans="2:10" ht="15.75" customHeight="1">
      <c r="B114" s="32" t="s">
        <v>65</v>
      </c>
      <c r="C114" s="37">
        <v>976</v>
      </c>
      <c r="D114" s="34">
        <v>2361</v>
      </c>
      <c r="E114" s="33">
        <v>1199</v>
      </c>
      <c r="F114" s="33">
        <v>1162</v>
      </c>
      <c r="G114" s="31">
        <v>2</v>
      </c>
      <c r="H114" s="31">
        <v>5</v>
      </c>
      <c r="I114" s="31">
        <v>-1</v>
      </c>
      <c r="J114" s="31">
        <v>6</v>
      </c>
    </row>
    <row r="115" spans="2:10" ht="14.25">
      <c r="B115" s="32" t="s">
        <v>66</v>
      </c>
      <c r="C115" s="37">
        <v>1280</v>
      </c>
      <c r="D115" s="34">
        <v>3154</v>
      </c>
      <c r="E115" s="33">
        <v>1616</v>
      </c>
      <c r="F115" s="33">
        <v>1538</v>
      </c>
      <c r="G115" s="31" t="s">
        <v>83</v>
      </c>
      <c r="H115" s="31">
        <v>6</v>
      </c>
      <c r="I115" s="31">
        <v>6</v>
      </c>
      <c r="J115" s="31" t="s">
        <v>83</v>
      </c>
    </row>
    <row r="116" spans="2:10" ht="15.75" customHeight="1">
      <c r="B116" s="32" t="s">
        <v>67</v>
      </c>
      <c r="C116" s="37">
        <v>1519</v>
      </c>
      <c r="D116" s="34">
        <v>3683</v>
      </c>
      <c r="E116" s="33">
        <v>1867</v>
      </c>
      <c r="F116" s="33">
        <v>1816</v>
      </c>
      <c r="G116" s="31">
        <v>-1</v>
      </c>
      <c r="H116" s="31">
        <v>-1</v>
      </c>
      <c r="I116" s="31">
        <v>-2</v>
      </c>
      <c r="J116" s="31">
        <v>1</v>
      </c>
    </row>
    <row r="117" spans="2:10" ht="15.75" customHeight="1">
      <c r="B117" s="32" t="s">
        <v>68</v>
      </c>
      <c r="C117" s="37">
        <v>1285</v>
      </c>
      <c r="D117" s="34">
        <v>3143</v>
      </c>
      <c r="E117" s="33">
        <v>1608</v>
      </c>
      <c r="F117" s="33">
        <v>1535</v>
      </c>
      <c r="G117" s="31">
        <v>5</v>
      </c>
      <c r="H117" s="31">
        <v>7</v>
      </c>
      <c r="I117" s="31">
        <v>4</v>
      </c>
      <c r="J117" s="31">
        <v>3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839</v>
      </c>
      <c r="D119" s="34">
        <v>1705</v>
      </c>
      <c r="E119" s="33">
        <v>884</v>
      </c>
      <c r="F119" s="33">
        <v>821</v>
      </c>
      <c r="G119" s="31">
        <v>-11</v>
      </c>
      <c r="H119" s="31">
        <v>-11</v>
      </c>
      <c r="I119" s="31">
        <v>-8</v>
      </c>
      <c r="J119" s="31">
        <v>-3</v>
      </c>
    </row>
    <row r="120" spans="2:10" ht="15.75" customHeight="1">
      <c r="B120" s="32" t="s">
        <v>99</v>
      </c>
      <c r="C120" s="37">
        <v>92</v>
      </c>
      <c r="D120" s="34">
        <v>153</v>
      </c>
      <c r="E120" s="33">
        <v>97</v>
      </c>
      <c r="F120" s="33">
        <v>56</v>
      </c>
      <c r="G120" s="31">
        <v>1</v>
      </c>
      <c r="H120" s="31">
        <v>1</v>
      </c>
      <c r="I120" s="31">
        <v>1</v>
      </c>
      <c r="J120" s="31" t="s">
        <v>83</v>
      </c>
    </row>
    <row r="121" spans="2:10" ht="15.75" customHeight="1">
      <c r="B121" s="32" t="s">
        <v>69</v>
      </c>
      <c r="C121" s="37">
        <v>740</v>
      </c>
      <c r="D121" s="34">
        <v>1746</v>
      </c>
      <c r="E121" s="33">
        <v>892</v>
      </c>
      <c r="F121" s="33">
        <v>854</v>
      </c>
      <c r="G121" s="31">
        <v>5</v>
      </c>
      <c r="H121" s="31">
        <v>2</v>
      </c>
      <c r="I121" s="31">
        <v>2</v>
      </c>
      <c r="J121" s="31" t="s">
        <v>83</v>
      </c>
    </row>
    <row r="122" spans="2:10" ht="15.75" customHeight="1">
      <c r="B122" s="32" t="s">
        <v>70</v>
      </c>
      <c r="C122" s="37">
        <v>724</v>
      </c>
      <c r="D122" s="34">
        <v>1614</v>
      </c>
      <c r="E122" s="33">
        <v>807</v>
      </c>
      <c r="F122" s="33">
        <v>807</v>
      </c>
      <c r="G122" s="31">
        <v>5</v>
      </c>
      <c r="H122" s="31">
        <v>11</v>
      </c>
      <c r="I122" s="31">
        <v>5</v>
      </c>
      <c r="J122" s="31">
        <v>6</v>
      </c>
    </row>
    <row r="123" spans="2:10" ht="15.75" customHeight="1">
      <c r="B123" s="32" t="s">
        <v>71</v>
      </c>
      <c r="C123" s="37">
        <v>1019</v>
      </c>
      <c r="D123" s="34">
        <v>2400</v>
      </c>
      <c r="E123" s="33">
        <v>1247</v>
      </c>
      <c r="F123" s="33">
        <v>1153</v>
      </c>
      <c r="G123" s="31">
        <v>2</v>
      </c>
      <c r="H123" s="31" t="s">
        <v>83</v>
      </c>
      <c r="I123" s="31" t="s">
        <v>83</v>
      </c>
      <c r="J123" s="31" t="s">
        <v>83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535</v>
      </c>
      <c r="D125" s="34">
        <v>1235</v>
      </c>
      <c r="E125" s="33">
        <v>639</v>
      </c>
      <c r="F125" s="33">
        <v>596</v>
      </c>
      <c r="G125" s="31">
        <v>1</v>
      </c>
      <c r="H125" s="31">
        <v>8</v>
      </c>
      <c r="I125" s="31">
        <v>8</v>
      </c>
      <c r="J125" s="31" t="s">
        <v>83</v>
      </c>
    </row>
    <row r="126" spans="2:10" ht="15.75" customHeight="1">
      <c r="B126" s="32" t="s">
        <v>73</v>
      </c>
      <c r="C126" s="37">
        <v>627</v>
      </c>
      <c r="D126" s="34">
        <v>1405</v>
      </c>
      <c r="E126" s="33">
        <v>748</v>
      </c>
      <c r="F126" s="33">
        <v>657</v>
      </c>
      <c r="G126" s="31" t="s">
        <v>83</v>
      </c>
      <c r="H126" s="31">
        <v>6</v>
      </c>
      <c r="I126" s="31" t="s">
        <v>83</v>
      </c>
      <c r="J126" s="31">
        <v>6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1128</v>
      </c>
      <c r="D128" s="34">
        <v>2549</v>
      </c>
      <c r="E128" s="33">
        <v>1281</v>
      </c>
      <c r="F128" s="33">
        <v>1268</v>
      </c>
      <c r="G128" s="31" t="s">
        <v>83</v>
      </c>
      <c r="H128" s="31">
        <v>9</v>
      </c>
      <c r="I128" s="31">
        <v>7</v>
      </c>
      <c r="J128" s="31">
        <v>2</v>
      </c>
    </row>
    <row r="129" spans="2:10" ht="15.75" customHeight="1">
      <c r="B129" s="32" t="s">
        <v>74</v>
      </c>
      <c r="C129" s="37">
        <v>240</v>
      </c>
      <c r="D129" s="34">
        <v>587</v>
      </c>
      <c r="E129" s="33">
        <v>304</v>
      </c>
      <c r="F129" s="33">
        <v>283</v>
      </c>
      <c r="G129" s="31">
        <v>4</v>
      </c>
      <c r="H129" s="31">
        <v>9</v>
      </c>
      <c r="I129" s="31">
        <v>6</v>
      </c>
      <c r="J129" s="31">
        <v>3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779</v>
      </c>
      <c r="D131" s="34">
        <v>1581</v>
      </c>
      <c r="E131" s="31">
        <v>781</v>
      </c>
      <c r="F131" s="31">
        <v>800</v>
      </c>
      <c r="G131" s="31">
        <v>-4</v>
      </c>
      <c r="H131" s="31">
        <v>-9</v>
      </c>
      <c r="I131" s="31">
        <v>-5</v>
      </c>
      <c r="J131" s="31">
        <v>-4</v>
      </c>
    </row>
    <row r="132" spans="2:10" ht="15.75" customHeight="1">
      <c r="B132" s="32" t="s">
        <v>76</v>
      </c>
      <c r="C132" s="37">
        <v>862</v>
      </c>
      <c r="D132" s="34">
        <v>1899</v>
      </c>
      <c r="E132" s="33">
        <v>958</v>
      </c>
      <c r="F132" s="33">
        <v>941</v>
      </c>
      <c r="G132" s="31">
        <v>-4</v>
      </c>
      <c r="H132" s="31">
        <v>-5</v>
      </c>
      <c r="I132" s="31">
        <v>-2</v>
      </c>
      <c r="J132" s="31">
        <v>-3</v>
      </c>
    </row>
    <row r="133" spans="2:10" ht="15.75" customHeight="1">
      <c r="B133" s="32" t="s">
        <v>23</v>
      </c>
      <c r="C133" s="37">
        <v>1388</v>
      </c>
      <c r="D133" s="34">
        <v>3190</v>
      </c>
      <c r="E133" s="33">
        <v>1647</v>
      </c>
      <c r="F133" s="33">
        <v>1543</v>
      </c>
      <c r="G133" s="31">
        <v>-2</v>
      </c>
      <c r="H133" s="31">
        <v>1</v>
      </c>
      <c r="I133" s="31">
        <v>-3</v>
      </c>
      <c r="J133" s="31">
        <v>4</v>
      </c>
    </row>
    <row r="134" spans="2:10" ht="15.75" customHeight="1">
      <c r="B134" s="32" t="s">
        <v>101</v>
      </c>
      <c r="C134" s="37">
        <v>641</v>
      </c>
      <c r="D134" s="34">
        <v>1496</v>
      </c>
      <c r="E134" s="33">
        <v>778</v>
      </c>
      <c r="F134" s="33">
        <v>718</v>
      </c>
      <c r="G134" s="31">
        <v>1</v>
      </c>
      <c r="H134" s="31">
        <v>5</v>
      </c>
      <c r="I134" s="31">
        <v>2</v>
      </c>
      <c r="J134" s="31">
        <v>3</v>
      </c>
    </row>
    <row r="135" spans="2:10" ht="15.75" customHeight="1">
      <c r="B135" s="32" t="s">
        <v>77</v>
      </c>
      <c r="C135" s="37">
        <v>722</v>
      </c>
      <c r="D135" s="34">
        <v>1648</v>
      </c>
      <c r="E135" s="33">
        <v>880</v>
      </c>
      <c r="F135" s="33">
        <v>768</v>
      </c>
      <c r="G135" s="31">
        <v>-1</v>
      </c>
      <c r="H135" s="31">
        <v>-3</v>
      </c>
      <c r="I135" s="31">
        <v>-3</v>
      </c>
      <c r="J135" s="31" t="s">
        <v>83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865</v>
      </c>
      <c r="D138" s="34">
        <v>1884</v>
      </c>
      <c r="E138" s="33">
        <v>927</v>
      </c>
      <c r="F138" s="33">
        <v>957</v>
      </c>
      <c r="G138" s="31">
        <v>6</v>
      </c>
      <c r="H138" s="31" t="s">
        <v>83</v>
      </c>
      <c r="I138" s="31">
        <v>-2</v>
      </c>
      <c r="J138" s="31">
        <v>2</v>
      </c>
    </row>
    <row r="139" spans="2:10" ht="15.75" customHeight="1">
      <c r="B139" s="32" t="s">
        <v>78</v>
      </c>
      <c r="C139" s="37">
        <v>881</v>
      </c>
      <c r="D139" s="34">
        <v>2054</v>
      </c>
      <c r="E139" s="33">
        <v>1079</v>
      </c>
      <c r="F139" s="33">
        <v>975</v>
      </c>
      <c r="G139" s="31">
        <v>4</v>
      </c>
      <c r="H139" s="31">
        <v>4</v>
      </c>
      <c r="I139" s="31">
        <v>3</v>
      </c>
      <c r="J139" s="31">
        <v>1</v>
      </c>
    </row>
    <row r="140" spans="2:10" ht="15.75" customHeight="1">
      <c r="B140" s="32" t="s">
        <v>79</v>
      </c>
      <c r="C140" s="37">
        <v>1053</v>
      </c>
      <c r="D140" s="34">
        <v>2272</v>
      </c>
      <c r="E140" s="33">
        <v>1168</v>
      </c>
      <c r="F140" s="33">
        <v>1104</v>
      </c>
      <c r="G140" s="31">
        <v>3</v>
      </c>
      <c r="H140" s="31">
        <v>5</v>
      </c>
      <c r="I140" s="31">
        <v>5</v>
      </c>
      <c r="J140" s="31" t="s">
        <v>83</v>
      </c>
    </row>
    <row r="141" spans="2:10" ht="15.75" customHeight="1">
      <c r="B141" s="32" t="s">
        <v>102</v>
      </c>
      <c r="C141" s="37">
        <v>539</v>
      </c>
      <c r="D141" s="34">
        <v>1361</v>
      </c>
      <c r="E141" s="33">
        <v>668</v>
      </c>
      <c r="F141" s="33">
        <v>693</v>
      </c>
      <c r="G141" s="31">
        <v>-3</v>
      </c>
      <c r="H141" s="31">
        <v>3</v>
      </c>
      <c r="I141" s="31">
        <v>3</v>
      </c>
      <c r="J141" s="31" t="s">
        <v>83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599</v>
      </c>
      <c r="D143" s="34">
        <v>1857</v>
      </c>
      <c r="E143" s="33">
        <v>931</v>
      </c>
      <c r="F143" s="33">
        <v>926</v>
      </c>
      <c r="G143" s="31">
        <v>5</v>
      </c>
      <c r="H143" s="31">
        <v>13</v>
      </c>
      <c r="I143" s="31">
        <v>6</v>
      </c>
      <c r="J143" s="31">
        <v>7</v>
      </c>
    </row>
    <row r="144" spans="2:10" ht="15.75" customHeight="1">
      <c r="B144" s="32" t="s">
        <v>81</v>
      </c>
      <c r="C144" s="33">
        <v>338</v>
      </c>
      <c r="D144" s="34">
        <v>742</v>
      </c>
      <c r="E144" s="33">
        <v>377</v>
      </c>
      <c r="F144" s="33">
        <v>365</v>
      </c>
      <c r="G144" s="31">
        <v>1</v>
      </c>
      <c r="H144" s="31" t="s">
        <v>83</v>
      </c>
      <c r="I144" s="31" t="s">
        <v>83</v>
      </c>
      <c r="J144" s="31" t="s">
        <v>83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48786</v>
      </c>
      <c r="D147" s="34">
        <v>106053</v>
      </c>
      <c r="E147" s="33">
        <v>53973</v>
      </c>
      <c r="F147" s="33">
        <v>52080</v>
      </c>
      <c r="G147" s="31">
        <v>8</v>
      </c>
      <c r="H147" s="31">
        <v>10</v>
      </c>
      <c r="I147" s="31">
        <v>-16</v>
      </c>
      <c r="J147" s="31">
        <v>26</v>
      </c>
    </row>
    <row r="148" spans="2:10" ht="15.75" customHeight="1">
      <c r="B148" s="32" t="s">
        <v>25</v>
      </c>
      <c r="C148" s="33">
        <v>27066</v>
      </c>
      <c r="D148" s="34">
        <v>57969</v>
      </c>
      <c r="E148" s="33">
        <v>29714</v>
      </c>
      <c r="F148" s="33">
        <v>28255</v>
      </c>
      <c r="G148" s="31">
        <v>-13</v>
      </c>
      <c r="H148" s="31">
        <v>-41</v>
      </c>
      <c r="I148" s="31">
        <v>-22</v>
      </c>
      <c r="J148" s="31">
        <v>-19</v>
      </c>
    </row>
    <row r="149" spans="2:10" ht="15.75" customHeight="1">
      <c r="B149" s="32" t="s">
        <v>27</v>
      </c>
      <c r="C149" s="33">
        <v>19122</v>
      </c>
      <c r="D149" s="34">
        <v>39482</v>
      </c>
      <c r="E149" s="33">
        <v>19757</v>
      </c>
      <c r="F149" s="33">
        <v>19725</v>
      </c>
      <c r="G149" s="31">
        <v>4</v>
      </c>
      <c r="H149" s="31">
        <v>12</v>
      </c>
      <c r="I149" s="31">
        <v>8</v>
      </c>
      <c r="J149" s="31">
        <v>4</v>
      </c>
    </row>
    <row r="150" spans="2:10" ht="15.75" customHeight="1">
      <c r="B150" s="32" t="s">
        <v>28</v>
      </c>
      <c r="C150" s="33">
        <v>19604</v>
      </c>
      <c r="D150" s="34">
        <v>44487</v>
      </c>
      <c r="E150" s="33">
        <v>22387</v>
      </c>
      <c r="F150" s="33">
        <v>22100</v>
      </c>
      <c r="G150" s="31">
        <v>7</v>
      </c>
      <c r="H150" s="31">
        <v>16</v>
      </c>
      <c r="I150" s="31">
        <v>14</v>
      </c>
      <c r="J150" s="31">
        <v>2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2:K157"/>
  <sheetViews>
    <sheetView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140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114572</v>
      </c>
      <c r="D9" s="12">
        <v>247994</v>
      </c>
      <c r="E9" s="12">
        <v>125847</v>
      </c>
      <c r="F9" s="12">
        <v>122147</v>
      </c>
      <c r="G9" s="22">
        <v>89</v>
      </c>
      <c r="H9" s="22">
        <v>20</v>
      </c>
      <c r="I9" s="22">
        <v>15</v>
      </c>
      <c r="J9" s="23">
        <v>5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1148</v>
      </c>
      <c r="D11" s="34">
        <v>2363</v>
      </c>
      <c r="E11" s="33">
        <v>1152</v>
      </c>
      <c r="F11" s="33">
        <v>1211</v>
      </c>
      <c r="G11" s="31">
        <v>5</v>
      </c>
      <c r="H11" s="31">
        <v>6</v>
      </c>
      <c r="I11" s="31">
        <v>1</v>
      </c>
      <c r="J11" s="31">
        <v>5</v>
      </c>
    </row>
    <row r="12" spans="2:10" ht="15.75" customHeight="1">
      <c r="B12" s="32" t="s">
        <v>85</v>
      </c>
      <c r="C12" s="33">
        <v>1422</v>
      </c>
      <c r="D12" s="34">
        <v>2845</v>
      </c>
      <c r="E12" s="33">
        <v>1360</v>
      </c>
      <c r="F12" s="33">
        <v>1485</v>
      </c>
      <c r="G12" s="31">
        <v>-2</v>
      </c>
      <c r="H12" s="31">
        <v>2</v>
      </c>
      <c r="I12" s="31">
        <v>1</v>
      </c>
      <c r="J12" s="31">
        <v>1</v>
      </c>
    </row>
    <row r="13" spans="2:10" ht="15.75" customHeight="1">
      <c r="B13" s="32" t="s">
        <v>86</v>
      </c>
      <c r="C13" s="33">
        <v>949</v>
      </c>
      <c r="D13" s="34">
        <v>1930</v>
      </c>
      <c r="E13" s="33">
        <v>955</v>
      </c>
      <c r="F13" s="33">
        <v>975</v>
      </c>
      <c r="G13" s="31">
        <v>-6</v>
      </c>
      <c r="H13" s="31">
        <v>-4</v>
      </c>
      <c r="I13" s="31">
        <v>-1</v>
      </c>
      <c r="J13" s="31">
        <v>-3</v>
      </c>
    </row>
    <row r="14" spans="2:10" ht="15.75" customHeight="1">
      <c r="B14" s="32" t="s">
        <v>87</v>
      </c>
      <c r="C14" s="33">
        <v>780</v>
      </c>
      <c r="D14" s="34">
        <v>1720</v>
      </c>
      <c r="E14" s="33">
        <v>874</v>
      </c>
      <c r="F14" s="33">
        <v>846</v>
      </c>
      <c r="G14" s="31">
        <v>-5</v>
      </c>
      <c r="H14" s="31">
        <v>-14</v>
      </c>
      <c r="I14" s="31">
        <v>-8</v>
      </c>
      <c r="J14" s="31">
        <v>-6</v>
      </c>
    </row>
    <row r="15" spans="2:10" ht="15.75" customHeight="1">
      <c r="B15" s="32" t="s">
        <v>88</v>
      </c>
      <c r="C15" s="33">
        <v>699</v>
      </c>
      <c r="D15" s="34">
        <v>1454</v>
      </c>
      <c r="E15" s="33">
        <v>718</v>
      </c>
      <c r="F15" s="33">
        <v>736</v>
      </c>
      <c r="G15" s="31" t="s">
        <v>83</v>
      </c>
      <c r="H15" s="31">
        <v>-1</v>
      </c>
      <c r="I15" s="31">
        <v>-1</v>
      </c>
      <c r="J15" s="31" t="s">
        <v>83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400</v>
      </c>
      <c r="D17" s="34">
        <v>842</v>
      </c>
      <c r="E17" s="33">
        <v>429</v>
      </c>
      <c r="F17" s="33">
        <v>413</v>
      </c>
      <c r="G17" s="31">
        <v>3</v>
      </c>
      <c r="H17" s="31">
        <v>7</v>
      </c>
      <c r="I17" s="31">
        <v>3</v>
      </c>
      <c r="J17" s="31">
        <v>4</v>
      </c>
    </row>
    <row r="18" spans="2:10" ht="15.75" customHeight="1">
      <c r="B18" s="32" t="s">
        <v>89</v>
      </c>
      <c r="C18" s="33">
        <v>619</v>
      </c>
      <c r="D18" s="34">
        <v>1340</v>
      </c>
      <c r="E18" s="33">
        <v>687</v>
      </c>
      <c r="F18" s="33">
        <v>653</v>
      </c>
      <c r="G18" s="31">
        <v>4</v>
      </c>
      <c r="H18" s="31">
        <v>1</v>
      </c>
      <c r="I18" s="31">
        <v>-1</v>
      </c>
      <c r="J18" s="31">
        <v>2</v>
      </c>
    </row>
    <row r="19" spans="2:10" ht="15.75" customHeight="1">
      <c r="B19" s="32" t="s">
        <v>30</v>
      </c>
      <c r="C19" s="33">
        <v>875</v>
      </c>
      <c r="D19" s="34">
        <v>1744</v>
      </c>
      <c r="E19" s="33">
        <v>898</v>
      </c>
      <c r="F19" s="33">
        <v>846</v>
      </c>
      <c r="G19" s="31">
        <v>2</v>
      </c>
      <c r="H19" s="31">
        <v>5</v>
      </c>
      <c r="I19" s="31">
        <v>2</v>
      </c>
      <c r="J19" s="31">
        <v>3</v>
      </c>
    </row>
    <row r="20" spans="2:10" ht="15.75" customHeight="1">
      <c r="B20" s="32" t="s">
        <v>31</v>
      </c>
      <c r="C20" s="33">
        <v>1017</v>
      </c>
      <c r="D20" s="34">
        <v>2211</v>
      </c>
      <c r="E20" s="33">
        <v>1092</v>
      </c>
      <c r="F20" s="33">
        <v>1119</v>
      </c>
      <c r="G20" s="31">
        <v>3</v>
      </c>
      <c r="H20" s="31">
        <v>7</v>
      </c>
      <c r="I20" s="31">
        <v>2</v>
      </c>
      <c r="J20" s="31">
        <v>5</v>
      </c>
    </row>
    <row r="21" spans="2:10" ht="15.75" customHeight="1">
      <c r="B21" s="32" t="s">
        <v>32</v>
      </c>
      <c r="C21" s="33">
        <v>670</v>
      </c>
      <c r="D21" s="34">
        <v>1640</v>
      </c>
      <c r="E21" s="33">
        <v>846</v>
      </c>
      <c r="F21" s="33">
        <v>794</v>
      </c>
      <c r="G21" s="31" t="s">
        <v>83</v>
      </c>
      <c r="H21" s="31">
        <v>-6</v>
      </c>
      <c r="I21" s="31">
        <v>-4</v>
      </c>
      <c r="J21" s="31">
        <v>-2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984</v>
      </c>
      <c r="D23" s="34">
        <v>1863</v>
      </c>
      <c r="E23" s="33">
        <v>938</v>
      </c>
      <c r="F23" s="33">
        <v>925</v>
      </c>
      <c r="G23" s="31" t="s">
        <v>83</v>
      </c>
      <c r="H23" s="31" t="s">
        <v>83</v>
      </c>
      <c r="I23" s="31">
        <v>-2</v>
      </c>
      <c r="J23" s="31">
        <v>2</v>
      </c>
    </row>
    <row r="24" spans="2:10" ht="15.75" customHeight="1">
      <c r="B24" s="32" t="s">
        <v>6</v>
      </c>
      <c r="C24" s="33">
        <v>7027</v>
      </c>
      <c r="D24" s="34">
        <v>13372</v>
      </c>
      <c r="E24" s="33">
        <v>6784</v>
      </c>
      <c r="F24" s="33">
        <v>6588</v>
      </c>
      <c r="G24" s="31">
        <v>9</v>
      </c>
      <c r="H24" s="31">
        <v>-4</v>
      </c>
      <c r="I24" s="31">
        <v>-4</v>
      </c>
      <c r="J24" s="31" t="s">
        <v>83</v>
      </c>
    </row>
    <row r="25" spans="2:10" ht="15.75" customHeight="1">
      <c r="B25" s="32" t="s">
        <v>7</v>
      </c>
      <c r="C25" s="33">
        <v>3961</v>
      </c>
      <c r="D25" s="34">
        <v>9049</v>
      </c>
      <c r="E25" s="33">
        <v>4643</v>
      </c>
      <c r="F25" s="33">
        <v>4406</v>
      </c>
      <c r="G25" s="31">
        <v>-4</v>
      </c>
      <c r="H25" s="31">
        <v>-7</v>
      </c>
      <c r="I25" s="31">
        <v>-9</v>
      </c>
      <c r="J25" s="31">
        <v>2</v>
      </c>
    </row>
    <row r="26" spans="2:10" ht="15.75" customHeight="1">
      <c r="B26" s="32" t="s">
        <v>90</v>
      </c>
      <c r="C26" s="33">
        <v>602</v>
      </c>
      <c r="D26" s="34">
        <v>1097</v>
      </c>
      <c r="E26" s="33">
        <v>602</v>
      </c>
      <c r="F26" s="33">
        <v>495</v>
      </c>
      <c r="G26" s="31">
        <v>2</v>
      </c>
      <c r="H26" s="31">
        <v>6</v>
      </c>
      <c r="I26" s="31">
        <v>3</v>
      </c>
      <c r="J26" s="31">
        <v>3</v>
      </c>
    </row>
    <row r="27" spans="2:10" ht="15.75" customHeight="1">
      <c r="B27" s="32" t="s">
        <v>34</v>
      </c>
      <c r="C27" s="33">
        <v>707</v>
      </c>
      <c r="D27" s="34">
        <v>1456</v>
      </c>
      <c r="E27" s="33">
        <v>742</v>
      </c>
      <c r="F27" s="33">
        <v>714</v>
      </c>
      <c r="G27" s="31">
        <v>-1</v>
      </c>
      <c r="H27" s="31">
        <v>1</v>
      </c>
      <c r="I27" s="31">
        <v>-1</v>
      </c>
      <c r="J27" s="31">
        <v>2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825</v>
      </c>
      <c r="D29" s="34">
        <v>1616</v>
      </c>
      <c r="E29" s="33">
        <v>860</v>
      </c>
      <c r="F29" s="33">
        <v>756</v>
      </c>
      <c r="G29" s="31">
        <v>3</v>
      </c>
      <c r="H29" s="31">
        <v>8</v>
      </c>
      <c r="I29" s="31" t="s">
        <v>83</v>
      </c>
      <c r="J29" s="31">
        <v>8</v>
      </c>
    </row>
    <row r="30" spans="2:10" ht="15.75" customHeight="1">
      <c r="B30" s="32" t="s">
        <v>36</v>
      </c>
      <c r="C30" s="33">
        <v>673</v>
      </c>
      <c r="D30" s="34">
        <v>1564</v>
      </c>
      <c r="E30" s="33">
        <v>833</v>
      </c>
      <c r="F30" s="33">
        <v>731</v>
      </c>
      <c r="G30" s="31">
        <v>-2</v>
      </c>
      <c r="H30" s="31">
        <v>-5</v>
      </c>
      <c r="I30" s="31">
        <v>-2</v>
      </c>
      <c r="J30" s="31">
        <v>-3</v>
      </c>
    </row>
    <row r="31" spans="2:10" ht="15.75" customHeight="1">
      <c r="B31" s="32" t="s">
        <v>37</v>
      </c>
      <c r="C31" s="33">
        <v>332</v>
      </c>
      <c r="D31" s="34">
        <v>585</v>
      </c>
      <c r="E31" s="33">
        <v>311</v>
      </c>
      <c r="F31" s="33">
        <v>274</v>
      </c>
      <c r="G31" s="31">
        <v>-3</v>
      </c>
      <c r="H31" s="31">
        <v>-4</v>
      </c>
      <c r="I31" s="31">
        <v>-4</v>
      </c>
      <c r="J31" s="31" t="s">
        <v>83</v>
      </c>
    </row>
    <row r="32" spans="2:10" ht="15.75" customHeight="1">
      <c r="B32" s="32" t="s">
        <v>92</v>
      </c>
      <c r="C32" s="33">
        <v>612</v>
      </c>
      <c r="D32" s="34">
        <v>1366</v>
      </c>
      <c r="E32" s="33">
        <v>666</v>
      </c>
      <c r="F32" s="33">
        <v>700</v>
      </c>
      <c r="G32" s="31">
        <v>-1</v>
      </c>
      <c r="H32" s="31">
        <v>2</v>
      </c>
      <c r="I32" s="31">
        <v>1</v>
      </c>
      <c r="J32" s="31">
        <v>1</v>
      </c>
    </row>
    <row r="33" spans="2:10" ht="15.75" customHeight="1">
      <c r="B33" s="32" t="s">
        <v>38</v>
      </c>
      <c r="C33" s="33">
        <v>1719</v>
      </c>
      <c r="D33" s="34">
        <v>3560</v>
      </c>
      <c r="E33" s="33">
        <v>1774</v>
      </c>
      <c r="F33" s="33">
        <v>1786</v>
      </c>
      <c r="G33" s="31">
        <v>5</v>
      </c>
      <c r="H33" s="31" t="s">
        <v>83</v>
      </c>
      <c r="I33" s="31">
        <v>3</v>
      </c>
      <c r="J33" s="31">
        <v>-3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1406</v>
      </c>
      <c r="D35" s="34">
        <v>2738</v>
      </c>
      <c r="E35" s="33">
        <v>1286</v>
      </c>
      <c r="F35" s="37">
        <v>1452</v>
      </c>
      <c r="G35" s="31">
        <v>1</v>
      </c>
      <c r="H35" s="31">
        <v>-9</v>
      </c>
      <c r="I35" s="31">
        <v>-5</v>
      </c>
      <c r="J35" s="31">
        <v>-4</v>
      </c>
    </row>
    <row r="36" spans="2:10" ht="15.75" customHeight="1">
      <c r="B36" s="32" t="s">
        <v>93</v>
      </c>
      <c r="C36" s="33">
        <v>2236</v>
      </c>
      <c r="D36" s="34">
        <v>3864</v>
      </c>
      <c r="E36" s="33">
        <v>1741</v>
      </c>
      <c r="F36" s="33">
        <v>2123</v>
      </c>
      <c r="G36" s="31">
        <v>6</v>
      </c>
      <c r="H36" s="31">
        <v>2</v>
      </c>
      <c r="I36" s="31">
        <v>4</v>
      </c>
      <c r="J36" s="31">
        <v>-2</v>
      </c>
    </row>
    <row r="37" spans="2:10" ht="15.75" customHeight="1">
      <c r="B37" s="32" t="s">
        <v>40</v>
      </c>
      <c r="C37" s="33">
        <v>1234</v>
      </c>
      <c r="D37" s="34">
        <v>2518</v>
      </c>
      <c r="E37" s="33">
        <v>1209</v>
      </c>
      <c r="F37" s="33">
        <v>1309</v>
      </c>
      <c r="G37" s="31">
        <v>15</v>
      </c>
      <c r="H37" s="31">
        <v>36</v>
      </c>
      <c r="I37" s="31">
        <v>18</v>
      </c>
      <c r="J37" s="31">
        <v>18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755</v>
      </c>
      <c r="D39" s="34">
        <v>1233</v>
      </c>
      <c r="E39" s="33">
        <v>621</v>
      </c>
      <c r="F39" s="33">
        <v>612</v>
      </c>
      <c r="G39" s="31">
        <v>-1</v>
      </c>
      <c r="H39" s="31">
        <v>-4</v>
      </c>
      <c r="I39" s="31">
        <v>-3</v>
      </c>
      <c r="J39" s="31">
        <v>-1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847</v>
      </c>
      <c r="D41" s="34">
        <v>1898</v>
      </c>
      <c r="E41" s="33">
        <v>952</v>
      </c>
      <c r="F41" s="33">
        <v>946</v>
      </c>
      <c r="G41" s="31">
        <v>5</v>
      </c>
      <c r="H41" s="31">
        <v>15</v>
      </c>
      <c r="I41" s="31">
        <v>8</v>
      </c>
      <c r="J41" s="31">
        <v>7</v>
      </c>
    </row>
    <row r="42" spans="2:10" ht="15.75" customHeight="1">
      <c r="B42" s="32" t="s">
        <v>94</v>
      </c>
      <c r="C42" s="33">
        <v>676</v>
      </c>
      <c r="D42" s="34">
        <v>1435</v>
      </c>
      <c r="E42" s="33">
        <v>716</v>
      </c>
      <c r="F42" s="33">
        <v>719</v>
      </c>
      <c r="G42" s="31">
        <v>-2</v>
      </c>
      <c r="H42" s="31">
        <v>1</v>
      </c>
      <c r="I42" s="31">
        <v>2</v>
      </c>
      <c r="J42" s="31">
        <v>-1</v>
      </c>
    </row>
    <row r="43" spans="2:10" ht="15.75" customHeight="1">
      <c r="B43" s="32" t="s">
        <v>44</v>
      </c>
      <c r="C43" s="33">
        <v>167</v>
      </c>
      <c r="D43" s="34">
        <v>413</v>
      </c>
      <c r="E43" s="33">
        <v>196</v>
      </c>
      <c r="F43" s="33">
        <v>217</v>
      </c>
      <c r="G43" s="31">
        <v>1</v>
      </c>
      <c r="H43" s="31">
        <v>1</v>
      </c>
      <c r="I43" s="31">
        <v>1</v>
      </c>
      <c r="J43" s="31" t="s">
        <v>83</v>
      </c>
    </row>
    <row r="44" spans="2:10" ht="15.75" customHeight="1">
      <c r="B44" s="32" t="s">
        <v>45</v>
      </c>
      <c r="C44" s="33">
        <v>400</v>
      </c>
      <c r="D44" s="34">
        <v>853</v>
      </c>
      <c r="E44" s="33">
        <v>435</v>
      </c>
      <c r="F44" s="33">
        <v>418</v>
      </c>
      <c r="G44" s="31" t="s">
        <v>83</v>
      </c>
      <c r="H44" s="31" t="s">
        <v>83</v>
      </c>
      <c r="I44" s="31">
        <v>-1</v>
      </c>
      <c r="J44" s="31">
        <v>1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319</v>
      </c>
      <c r="D48" s="34">
        <v>648</v>
      </c>
      <c r="E48" s="33">
        <v>335</v>
      </c>
      <c r="F48" s="33">
        <v>313</v>
      </c>
      <c r="G48" s="31">
        <v>-2</v>
      </c>
      <c r="H48" s="31">
        <v>-1</v>
      </c>
      <c r="I48" s="31">
        <v>-2</v>
      </c>
      <c r="J48" s="31">
        <v>1</v>
      </c>
    </row>
    <row r="49" spans="2:10" ht="15.75" customHeight="1">
      <c r="B49" s="32" t="s">
        <v>95</v>
      </c>
      <c r="C49" s="33">
        <v>389</v>
      </c>
      <c r="D49" s="34">
        <v>750</v>
      </c>
      <c r="E49" s="33">
        <v>381</v>
      </c>
      <c r="F49" s="33">
        <v>369</v>
      </c>
      <c r="G49" s="31">
        <v>1</v>
      </c>
      <c r="H49" s="31">
        <v>7</v>
      </c>
      <c r="I49" s="31">
        <v>3</v>
      </c>
      <c r="J49" s="31">
        <v>4</v>
      </c>
    </row>
    <row r="50" spans="2:10" ht="15.75" customHeight="1">
      <c r="B50" s="32" t="s">
        <v>49</v>
      </c>
      <c r="C50" s="33">
        <v>1120</v>
      </c>
      <c r="D50" s="34">
        <v>2242</v>
      </c>
      <c r="E50" s="33">
        <v>1087</v>
      </c>
      <c r="F50" s="33">
        <v>1155</v>
      </c>
      <c r="G50" s="31">
        <v>8</v>
      </c>
      <c r="H50" s="31">
        <v>11</v>
      </c>
      <c r="I50" s="31">
        <v>5</v>
      </c>
      <c r="J50" s="31">
        <v>6</v>
      </c>
    </row>
    <row r="51" spans="2:10" ht="15.75" customHeight="1">
      <c r="B51" s="32" t="s">
        <v>8</v>
      </c>
      <c r="C51" s="33">
        <v>2500</v>
      </c>
      <c r="D51" s="34">
        <v>5824</v>
      </c>
      <c r="E51" s="33">
        <v>2952</v>
      </c>
      <c r="F51" s="33">
        <v>2872</v>
      </c>
      <c r="G51" s="31">
        <v>-5</v>
      </c>
      <c r="H51" s="31">
        <v>-7</v>
      </c>
      <c r="I51" s="31">
        <v>-6</v>
      </c>
      <c r="J51" s="31">
        <v>-1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910</v>
      </c>
      <c r="D53" s="34">
        <v>1729</v>
      </c>
      <c r="E53" s="33">
        <v>858</v>
      </c>
      <c r="F53" s="33">
        <v>871</v>
      </c>
      <c r="G53" s="31">
        <v>-3</v>
      </c>
      <c r="H53" s="31">
        <v>-4</v>
      </c>
      <c r="I53" s="31">
        <v>-1</v>
      </c>
      <c r="J53" s="31">
        <v>-3</v>
      </c>
    </row>
    <row r="54" spans="2:10" ht="15.75" customHeight="1">
      <c r="B54" s="32" t="s">
        <v>105</v>
      </c>
      <c r="C54" s="33">
        <v>1405</v>
      </c>
      <c r="D54" s="34">
        <v>3088</v>
      </c>
      <c r="E54" s="33">
        <v>1528</v>
      </c>
      <c r="F54" s="33">
        <v>1560</v>
      </c>
      <c r="G54" s="31">
        <v>-2</v>
      </c>
      <c r="H54" s="31">
        <v>-8</v>
      </c>
      <c r="I54" s="31">
        <v>-2</v>
      </c>
      <c r="J54" s="31">
        <v>-6</v>
      </c>
    </row>
    <row r="55" spans="2:10" ht="14.25">
      <c r="B55" s="32" t="s">
        <v>106</v>
      </c>
      <c r="C55" s="33">
        <v>1823</v>
      </c>
      <c r="D55" s="34">
        <v>3219</v>
      </c>
      <c r="E55" s="33">
        <v>1711</v>
      </c>
      <c r="F55" s="33">
        <v>1508</v>
      </c>
      <c r="G55" s="31">
        <v>8</v>
      </c>
      <c r="H55" s="31">
        <v>6</v>
      </c>
      <c r="I55" s="31">
        <v>3</v>
      </c>
      <c r="J55" s="31">
        <v>3</v>
      </c>
    </row>
    <row r="56" spans="2:10" ht="14.25">
      <c r="B56" s="32" t="s">
        <v>107</v>
      </c>
      <c r="C56" s="33">
        <v>581</v>
      </c>
      <c r="D56" s="34">
        <v>1224</v>
      </c>
      <c r="E56" s="33">
        <v>633</v>
      </c>
      <c r="F56" s="33">
        <v>591</v>
      </c>
      <c r="G56" s="31">
        <v>-3</v>
      </c>
      <c r="H56" s="31">
        <v>-11</v>
      </c>
      <c r="I56" s="31">
        <v>-6</v>
      </c>
      <c r="J56" s="31">
        <v>-5</v>
      </c>
    </row>
    <row r="57" spans="2:10" ht="14.25">
      <c r="B57" s="32" t="s">
        <v>108</v>
      </c>
      <c r="C57" s="33">
        <v>1016</v>
      </c>
      <c r="D57" s="34">
        <v>2274</v>
      </c>
      <c r="E57" s="33">
        <v>1198</v>
      </c>
      <c r="F57" s="33">
        <v>1076</v>
      </c>
      <c r="G57" s="31">
        <v>3</v>
      </c>
      <c r="H57" s="31">
        <v>7</v>
      </c>
      <c r="I57" s="31">
        <v>4</v>
      </c>
      <c r="J57" s="31">
        <v>3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749</v>
      </c>
      <c r="D59" s="34">
        <v>1633</v>
      </c>
      <c r="E59" s="33">
        <v>858</v>
      </c>
      <c r="F59" s="33">
        <v>775</v>
      </c>
      <c r="G59" s="31" t="s">
        <v>83</v>
      </c>
      <c r="H59" s="31" t="s">
        <v>83</v>
      </c>
      <c r="I59" s="31">
        <v>-4</v>
      </c>
      <c r="J59" s="31">
        <v>4</v>
      </c>
    </row>
    <row r="60" spans="2:10" ht="14.25">
      <c r="B60" s="32" t="s">
        <v>110</v>
      </c>
      <c r="C60" s="33">
        <v>656</v>
      </c>
      <c r="D60" s="34">
        <v>1508</v>
      </c>
      <c r="E60" s="33">
        <v>786</v>
      </c>
      <c r="F60" s="33">
        <v>722</v>
      </c>
      <c r="G60" s="31">
        <v>4</v>
      </c>
      <c r="H60" s="31">
        <v>7</v>
      </c>
      <c r="I60" s="31">
        <v>7</v>
      </c>
      <c r="J60" s="31" t="s">
        <v>83</v>
      </c>
    </row>
    <row r="61" spans="2:10" ht="14.25">
      <c r="B61" s="32" t="s">
        <v>9</v>
      </c>
      <c r="C61" s="33">
        <v>5919</v>
      </c>
      <c r="D61" s="34">
        <v>12228</v>
      </c>
      <c r="E61" s="33">
        <v>6257</v>
      </c>
      <c r="F61" s="33">
        <v>5971</v>
      </c>
      <c r="G61" s="31">
        <v>-14</v>
      </c>
      <c r="H61" s="31">
        <v>-18</v>
      </c>
      <c r="I61" s="31">
        <v>-11</v>
      </c>
      <c r="J61" s="31">
        <v>-7</v>
      </c>
    </row>
    <row r="62" spans="2:10" ht="15.75" customHeight="1">
      <c r="B62" s="32" t="s">
        <v>111</v>
      </c>
      <c r="C62" s="33">
        <v>1268</v>
      </c>
      <c r="D62" s="34">
        <v>2438</v>
      </c>
      <c r="E62" s="33">
        <v>1134</v>
      </c>
      <c r="F62" s="33">
        <v>1304</v>
      </c>
      <c r="G62" s="31">
        <v>-7</v>
      </c>
      <c r="H62" s="31">
        <v>-12</v>
      </c>
      <c r="I62" s="31">
        <v>-12</v>
      </c>
      <c r="J62" s="31" t="s">
        <v>83</v>
      </c>
    </row>
    <row r="63" spans="2:10" ht="14.25">
      <c r="B63" s="32" t="s">
        <v>112</v>
      </c>
      <c r="C63" s="33">
        <v>1299</v>
      </c>
      <c r="D63" s="34">
        <v>2645</v>
      </c>
      <c r="E63" s="33">
        <v>1372</v>
      </c>
      <c r="F63" s="33">
        <v>1273</v>
      </c>
      <c r="G63" s="31">
        <v>-1</v>
      </c>
      <c r="H63" s="31">
        <v>-2</v>
      </c>
      <c r="I63" s="31">
        <v>-3</v>
      </c>
      <c r="J63" s="31">
        <v>1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1091</v>
      </c>
      <c r="D65" s="34">
        <v>2445</v>
      </c>
      <c r="E65" s="33">
        <v>1276</v>
      </c>
      <c r="F65" s="33">
        <v>1169</v>
      </c>
      <c r="G65" s="31">
        <v>-2</v>
      </c>
      <c r="H65" s="31">
        <v>-2</v>
      </c>
      <c r="I65" s="31">
        <v>-1</v>
      </c>
      <c r="J65" s="31">
        <v>-1</v>
      </c>
    </row>
    <row r="66" spans="2:10" ht="15.75" customHeight="1">
      <c r="B66" s="32" t="s">
        <v>11</v>
      </c>
      <c r="C66" s="33">
        <v>1623</v>
      </c>
      <c r="D66" s="34">
        <v>3629</v>
      </c>
      <c r="E66" s="33">
        <v>1836</v>
      </c>
      <c r="F66" s="33">
        <v>1793</v>
      </c>
      <c r="G66" s="31">
        <v>3</v>
      </c>
      <c r="H66" s="31">
        <v>2</v>
      </c>
      <c r="I66" s="31">
        <v>2</v>
      </c>
      <c r="J66" s="31" t="s">
        <v>83</v>
      </c>
    </row>
    <row r="67" spans="2:10" ht="15.75" customHeight="1">
      <c r="B67" s="32" t="s">
        <v>12</v>
      </c>
      <c r="C67" s="33">
        <v>557</v>
      </c>
      <c r="D67" s="34">
        <v>1320</v>
      </c>
      <c r="E67" s="33">
        <v>673</v>
      </c>
      <c r="F67" s="33">
        <v>647</v>
      </c>
      <c r="G67" s="31" t="s">
        <v>83</v>
      </c>
      <c r="H67" s="31">
        <v>7</v>
      </c>
      <c r="I67" s="31">
        <v>5</v>
      </c>
      <c r="J67" s="31">
        <v>2</v>
      </c>
    </row>
    <row r="68" spans="2:10" ht="15.75" customHeight="1">
      <c r="B68" s="32" t="s">
        <v>13</v>
      </c>
      <c r="C68" s="33">
        <v>875</v>
      </c>
      <c r="D68" s="34">
        <v>1899</v>
      </c>
      <c r="E68" s="33">
        <v>977</v>
      </c>
      <c r="F68" s="33">
        <v>922</v>
      </c>
      <c r="G68" s="31">
        <v>5</v>
      </c>
      <c r="H68" s="31">
        <v>5</v>
      </c>
      <c r="I68" s="31">
        <v>6</v>
      </c>
      <c r="J68" s="31">
        <v>-1</v>
      </c>
    </row>
    <row r="69" spans="2:10" ht="15.75" customHeight="1">
      <c r="B69" s="32" t="s">
        <v>14</v>
      </c>
      <c r="C69" s="33">
        <v>3187</v>
      </c>
      <c r="D69" s="34">
        <v>7347</v>
      </c>
      <c r="E69" s="33">
        <v>3851</v>
      </c>
      <c r="F69" s="33">
        <v>3496</v>
      </c>
      <c r="G69" s="31">
        <v>13</v>
      </c>
      <c r="H69" s="31">
        <v>5</v>
      </c>
      <c r="I69" s="31">
        <v>8</v>
      </c>
      <c r="J69" s="31">
        <v>-3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2143</v>
      </c>
      <c r="D71" s="34">
        <v>4785</v>
      </c>
      <c r="E71" s="33">
        <v>2454</v>
      </c>
      <c r="F71" s="33">
        <v>2331</v>
      </c>
      <c r="G71" s="31">
        <v>-1</v>
      </c>
      <c r="H71" s="31">
        <v>-10</v>
      </c>
      <c r="I71" s="31">
        <v>-6</v>
      </c>
      <c r="J71" s="31">
        <v>-4</v>
      </c>
    </row>
    <row r="72" spans="2:10" ht="15.75" customHeight="1">
      <c r="B72" s="32" t="s">
        <v>16</v>
      </c>
      <c r="C72" s="33">
        <v>1977</v>
      </c>
      <c r="D72" s="34">
        <v>4599</v>
      </c>
      <c r="E72" s="33">
        <v>2334</v>
      </c>
      <c r="F72" s="33">
        <v>2265</v>
      </c>
      <c r="G72" s="31">
        <v>9</v>
      </c>
      <c r="H72" s="31">
        <v>30</v>
      </c>
      <c r="I72" s="31">
        <v>13</v>
      </c>
      <c r="J72" s="31">
        <v>17</v>
      </c>
    </row>
    <row r="73" spans="2:10" ht="15.75" customHeight="1">
      <c r="B73" s="32" t="s">
        <v>17</v>
      </c>
      <c r="C73" s="33">
        <v>4068</v>
      </c>
      <c r="D73" s="34">
        <v>9074</v>
      </c>
      <c r="E73" s="33">
        <v>4669</v>
      </c>
      <c r="F73" s="33">
        <v>4405</v>
      </c>
      <c r="G73" s="31">
        <v>3</v>
      </c>
      <c r="H73" s="31">
        <v>-10</v>
      </c>
      <c r="I73" s="31">
        <v>6</v>
      </c>
      <c r="J73" s="31">
        <v>-16</v>
      </c>
    </row>
    <row r="74" spans="2:10" ht="15.75" customHeight="1">
      <c r="B74" s="32" t="s">
        <v>103</v>
      </c>
      <c r="C74" s="33">
        <v>810</v>
      </c>
      <c r="D74" s="34">
        <v>1710</v>
      </c>
      <c r="E74" s="33">
        <v>903</v>
      </c>
      <c r="F74" s="33">
        <v>807</v>
      </c>
      <c r="G74" s="31">
        <v>-4</v>
      </c>
      <c r="H74" s="31">
        <v>-5</v>
      </c>
      <c r="I74" s="31">
        <v>-5</v>
      </c>
      <c r="J74" s="31" t="s">
        <v>83</v>
      </c>
    </row>
    <row r="75" spans="2:10" ht="15.75" customHeight="1">
      <c r="B75" s="32" t="s">
        <v>50</v>
      </c>
      <c r="C75" s="33">
        <v>988</v>
      </c>
      <c r="D75" s="34">
        <v>1889</v>
      </c>
      <c r="E75" s="33">
        <v>1034</v>
      </c>
      <c r="F75" s="31">
        <v>855</v>
      </c>
      <c r="G75" s="31">
        <v>2</v>
      </c>
      <c r="H75" s="31">
        <v>1</v>
      </c>
      <c r="I75" s="31">
        <v>3</v>
      </c>
      <c r="J75" s="31">
        <v>-2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397</v>
      </c>
      <c r="D78" s="34">
        <v>893</v>
      </c>
      <c r="E78" s="33">
        <v>469</v>
      </c>
      <c r="F78" s="33">
        <v>424</v>
      </c>
      <c r="G78" s="31" t="s">
        <v>83</v>
      </c>
      <c r="H78" s="31">
        <v>-3</v>
      </c>
      <c r="I78" s="31">
        <v>-2</v>
      </c>
      <c r="J78" s="31">
        <v>-1</v>
      </c>
    </row>
    <row r="79" spans="2:10" ht="15.75" customHeight="1">
      <c r="B79" s="32" t="s">
        <v>53</v>
      </c>
      <c r="C79" s="33">
        <v>652</v>
      </c>
      <c r="D79" s="34">
        <v>1506</v>
      </c>
      <c r="E79" s="31">
        <v>752</v>
      </c>
      <c r="F79" s="31">
        <v>754</v>
      </c>
      <c r="G79" s="31">
        <v>1</v>
      </c>
      <c r="H79" s="31">
        <v>2</v>
      </c>
      <c r="I79" s="31">
        <v>-1</v>
      </c>
      <c r="J79" s="31">
        <v>3</v>
      </c>
    </row>
    <row r="80" spans="2:10" ht="15.75" customHeight="1">
      <c r="B80" s="32" t="s">
        <v>54</v>
      </c>
      <c r="C80" s="33">
        <v>505</v>
      </c>
      <c r="D80" s="34">
        <v>979</v>
      </c>
      <c r="E80" s="33">
        <v>537</v>
      </c>
      <c r="F80" s="33">
        <v>442</v>
      </c>
      <c r="G80" s="31">
        <v>4</v>
      </c>
      <c r="H80" s="31">
        <v>3</v>
      </c>
      <c r="I80" s="31">
        <v>2</v>
      </c>
      <c r="J80" s="31">
        <v>1</v>
      </c>
    </row>
    <row r="81" spans="2:10" ht="15.75" customHeight="1">
      <c r="B81" s="32" t="s">
        <v>96</v>
      </c>
      <c r="C81" s="33">
        <v>1010</v>
      </c>
      <c r="D81" s="34">
        <v>2343</v>
      </c>
      <c r="E81" s="33">
        <v>1172</v>
      </c>
      <c r="F81" s="33">
        <v>1171</v>
      </c>
      <c r="G81" s="31" t="s">
        <v>83</v>
      </c>
      <c r="H81" s="31">
        <v>-3</v>
      </c>
      <c r="I81" s="31" t="s">
        <v>83</v>
      </c>
      <c r="J81" s="31">
        <v>-3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641</v>
      </c>
      <c r="D83" s="40">
        <v>1440</v>
      </c>
      <c r="E83" s="39">
        <v>720</v>
      </c>
      <c r="F83" s="39">
        <v>720</v>
      </c>
      <c r="G83" s="31">
        <v>-3</v>
      </c>
      <c r="H83" s="31">
        <v>-2</v>
      </c>
      <c r="I83" s="31">
        <v>3</v>
      </c>
      <c r="J83" s="31">
        <v>-5</v>
      </c>
    </row>
    <row r="84" spans="2:10" ht="15.75" customHeight="1">
      <c r="B84" s="32" t="s">
        <v>56</v>
      </c>
      <c r="C84" s="31">
        <v>665</v>
      </c>
      <c r="D84" s="34">
        <v>1416</v>
      </c>
      <c r="E84" s="31">
        <v>705</v>
      </c>
      <c r="F84" s="31">
        <v>711</v>
      </c>
      <c r="G84" s="31" t="s">
        <v>83</v>
      </c>
      <c r="H84" s="31">
        <v>1</v>
      </c>
      <c r="I84" s="31">
        <v>-1</v>
      </c>
      <c r="J84" s="31">
        <v>2</v>
      </c>
    </row>
    <row r="85" spans="2:10" ht="15.75" customHeight="1">
      <c r="B85" s="32" t="s">
        <v>97</v>
      </c>
      <c r="C85" s="33">
        <v>93</v>
      </c>
      <c r="D85" s="34">
        <v>166</v>
      </c>
      <c r="E85" s="33">
        <v>89</v>
      </c>
      <c r="F85" s="33">
        <v>77</v>
      </c>
      <c r="G85" s="31">
        <v>2</v>
      </c>
      <c r="H85" s="31">
        <v>3</v>
      </c>
      <c r="I85" s="31">
        <v>1</v>
      </c>
      <c r="J85" s="31">
        <v>2</v>
      </c>
    </row>
    <row r="86" spans="2:10" ht="15.75" customHeight="1">
      <c r="B86" s="32" t="s">
        <v>57</v>
      </c>
      <c r="C86" s="33">
        <v>718</v>
      </c>
      <c r="D86" s="34">
        <v>1530</v>
      </c>
      <c r="E86" s="33">
        <v>771</v>
      </c>
      <c r="F86" s="33">
        <v>759</v>
      </c>
      <c r="G86" s="31">
        <v>9</v>
      </c>
      <c r="H86" s="31">
        <v>13</v>
      </c>
      <c r="I86" s="31">
        <v>7</v>
      </c>
      <c r="J86" s="31">
        <v>6</v>
      </c>
    </row>
    <row r="87" spans="2:10" ht="15.75" customHeight="1">
      <c r="B87" s="32" t="s">
        <v>58</v>
      </c>
      <c r="C87" s="33">
        <v>721</v>
      </c>
      <c r="D87" s="34">
        <v>1356</v>
      </c>
      <c r="E87" s="33">
        <v>640</v>
      </c>
      <c r="F87" s="33">
        <v>716</v>
      </c>
      <c r="G87" s="31" t="s">
        <v>83</v>
      </c>
      <c r="H87" s="31">
        <v>-2</v>
      </c>
      <c r="I87" s="31" t="s">
        <v>83</v>
      </c>
      <c r="J87" s="31">
        <v>-2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679</v>
      </c>
      <c r="D89" s="34">
        <v>1336</v>
      </c>
      <c r="E89" s="33">
        <v>669</v>
      </c>
      <c r="F89" s="33">
        <v>667</v>
      </c>
      <c r="G89" s="31" t="s">
        <v>83</v>
      </c>
      <c r="H89" s="31" t="s">
        <v>83</v>
      </c>
      <c r="I89" s="31">
        <v>2</v>
      </c>
      <c r="J89" s="31">
        <v>-2</v>
      </c>
    </row>
    <row r="90" spans="2:10" ht="15.75" customHeight="1">
      <c r="B90" s="32" t="s">
        <v>60</v>
      </c>
      <c r="C90" s="33">
        <v>914</v>
      </c>
      <c r="D90" s="34">
        <v>1980</v>
      </c>
      <c r="E90" s="33">
        <v>1014</v>
      </c>
      <c r="F90" s="33">
        <v>966</v>
      </c>
      <c r="G90" s="31">
        <v>-1</v>
      </c>
      <c r="H90" s="31">
        <v>1</v>
      </c>
      <c r="I90" s="31">
        <v>-1</v>
      </c>
      <c r="J90" s="31">
        <v>2</v>
      </c>
    </row>
    <row r="91" spans="2:10" ht="15.75" customHeight="1">
      <c r="B91" s="32" t="s">
        <v>61</v>
      </c>
      <c r="C91" s="33">
        <v>1083</v>
      </c>
      <c r="D91" s="34">
        <v>2190</v>
      </c>
      <c r="E91" s="33">
        <v>1095</v>
      </c>
      <c r="F91" s="33">
        <v>1095</v>
      </c>
      <c r="G91" s="31">
        <v>-3</v>
      </c>
      <c r="H91" s="31">
        <v>-2</v>
      </c>
      <c r="I91" s="31">
        <v>-4</v>
      </c>
      <c r="J91" s="31">
        <v>2</v>
      </c>
    </row>
    <row r="92" spans="2:10" ht="15.75" customHeight="1">
      <c r="B92" s="32" t="s">
        <v>18</v>
      </c>
      <c r="C92" s="37">
        <v>4010</v>
      </c>
      <c r="D92" s="34">
        <v>8364</v>
      </c>
      <c r="E92" s="33">
        <v>4259</v>
      </c>
      <c r="F92" s="33">
        <v>4105</v>
      </c>
      <c r="G92" s="31">
        <v>-6</v>
      </c>
      <c r="H92" s="31">
        <v>-11</v>
      </c>
      <c r="I92" s="31">
        <v>-9</v>
      </c>
      <c r="J92" s="31">
        <v>-2</v>
      </c>
    </row>
    <row r="93" spans="2:10" ht="15.75" customHeight="1">
      <c r="B93" s="32" t="s">
        <v>115</v>
      </c>
      <c r="C93" s="37">
        <v>581</v>
      </c>
      <c r="D93" s="34">
        <v>1611</v>
      </c>
      <c r="E93" s="33">
        <v>798</v>
      </c>
      <c r="F93" s="33">
        <v>813</v>
      </c>
      <c r="G93" s="31" t="s">
        <v>83</v>
      </c>
      <c r="H93" s="31">
        <v>1</v>
      </c>
      <c r="I93" s="31">
        <v>3</v>
      </c>
      <c r="J93" s="31">
        <v>-2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871</v>
      </c>
      <c r="D95" s="34">
        <v>2167</v>
      </c>
      <c r="E95" s="34">
        <v>1074</v>
      </c>
      <c r="F95" s="34">
        <v>1093</v>
      </c>
      <c r="G95" s="31">
        <v>-1</v>
      </c>
      <c r="H95" s="31">
        <v>-2</v>
      </c>
      <c r="I95" s="31">
        <v>-1</v>
      </c>
      <c r="J95" s="31">
        <v>-1</v>
      </c>
    </row>
    <row r="96" spans="2:10" ht="15.75" customHeight="1">
      <c r="B96" s="41" t="s">
        <v>117</v>
      </c>
      <c r="C96" s="31">
        <v>631</v>
      </c>
      <c r="D96" s="34">
        <v>1639</v>
      </c>
      <c r="E96" s="34">
        <v>810</v>
      </c>
      <c r="F96" s="34">
        <v>829</v>
      </c>
      <c r="G96" s="31">
        <v>1</v>
      </c>
      <c r="H96" s="31">
        <v>-1</v>
      </c>
      <c r="I96" s="31">
        <v>-1</v>
      </c>
      <c r="J96" s="31" t="s">
        <v>83</v>
      </c>
    </row>
    <row r="97" spans="2:10" ht="15.75" customHeight="1">
      <c r="B97" s="41" t="s">
        <v>118</v>
      </c>
      <c r="C97" s="31">
        <v>462</v>
      </c>
      <c r="D97" s="34">
        <v>1211</v>
      </c>
      <c r="E97" s="34">
        <v>635</v>
      </c>
      <c r="F97" s="34">
        <v>576</v>
      </c>
      <c r="G97" s="31" t="s">
        <v>83</v>
      </c>
      <c r="H97" s="31">
        <v>-4</v>
      </c>
      <c r="I97" s="31">
        <v>-2</v>
      </c>
      <c r="J97" s="31">
        <v>-2</v>
      </c>
    </row>
    <row r="98" spans="2:10" ht="15.75" customHeight="1">
      <c r="B98" s="41" t="s">
        <v>119</v>
      </c>
      <c r="C98" s="31">
        <v>815</v>
      </c>
      <c r="D98" s="34">
        <v>2119</v>
      </c>
      <c r="E98" s="34">
        <v>1053</v>
      </c>
      <c r="F98" s="34">
        <v>1066</v>
      </c>
      <c r="G98" s="31">
        <v>5</v>
      </c>
      <c r="H98" s="31">
        <v>9</v>
      </c>
      <c r="I98" s="31">
        <v>5</v>
      </c>
      <c r="J98" s="31">
        <v>4</v>
      </c>
    </row>
    <row r="99" spans="2:10" ht="15.75" customHeight="1">
      <c r="B99" s="41" t="s">
        <v>120</v>
      </c>
      <c r="C99" s="31">
        <v>526</v>
      </c>
      <c r="D99" s="34">
        <v>1411</v>
      </c>
      <c r="E99" s="34">
        <v>736</v>
      </c>
      <c r="F99" s="34">
        <v>675</v>
      </c>
      <c r="G99" s="31">
        <v>7</v>
      </c>
      <c r="H99" s="31">
        <v>10</v>
      </c>
      <c r="I99" s="31">
        <v>7</v>
      </c>
      <c r="J99" s="31">
        <v>3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449</v>
      </c>
      <c r="D101" s="34">
        <v>1201</v>
      </c>
      <c r="E101" s="34">
        <v>607</v>
      </c>
      <c r="F101" s="34">
        <v>594</v>
      </c>
      <c r="G101" s="31" t="s">
        <v>83</v>
      </c>
      <c r="H101" s="31">
        <v>2</v>
      </c>
      <c r="I101" s="31" t="s">
        <v>83</v>
      </c>
      <c r="J101" s="31">
        <v>2</v>
      </c>
    </row>
    <row r="102" spans="2:10" ht="15.75" customHeight="1">
      <c r="B102" s="41" t="s">
        <v>122</v>
      </c>
      <c r="C102" s="31">
        <v>1689</v>
      </c>
      <c r="D102" s="34">
        <v>3344</v>
      </c>
      <c r="E102" s="34">
        <v>1653</v>
      </c>
      <c r="F102" s="34">
        <v>1691</v>
      </c>
      <c r="G102" s="31">
        <v>-1</v>
      </c>
      <c r="H102" s="31">
        <v>-6</v>
      </c>
      <c r="I102" s="31">
        <v>-7</v>
      </c>
      <c r="J102" s="31">
        <v>1</v>
      </c>
    </row>
    <row r="103" spans="2:10" ht="15.75" customHeight="1">
      <c r="B103" s="41" t="s">
        <v>123</v>
      </c>
      <c r="C103" s="31">
        <v>442</v>
      </c>
      <c r="D103" s="34">
        <v>996</v>
      </c>
      <c r="E103" s="34">
        <v>491</v>
      </c>
      <c r="F103" s="34">
        <v>505</v>
      </c>
      <c r="G103" s="31" t="s">
        <v>83</v>
      </c>
      <c r="H103" s="31" t="s">
        <v>83</v>
      </c>
      <c r="I103" s="31">
        <v>2</v>
      </c>
      <c r="J103" s="31">
        <v>-2</v>
      </c>
    </row>
    <row r="104" spans="2:10" ht="15.75" customHeight="1">
      <c r="B104" s="41" t="s">
        <v>124</v>
      </c>
      <c r="C104" s="31">
        <v>790</v>
      </c>
      <c r="D104" s="34">
        <v>1842</v>
      </c>
      <c r="E104" s="34">
        <v>957</v>
      </c>
      <c r="F104" s="34">
        <v>885</v>
      </c>
      <c r="G104" s="31">
        <v>3</v>
      </c>
      <c r="H104" s="31">
        <v>2</v>
      </c>
      <c r="I104" s="31">
        <v>4</v>
      </c>
      <c r="J104" s="31">
        <v>-2</v>
      </c>
    </row>
    <row r="105" spans="2:10" ht="15.75" customHeight="1">
      <c r="B105" s="41" t="s">
        <v>125</v>
      </c>
      <c r="C105" s="31">
        <v>696</v>
      </c>
      <c r="D105" s="34">
        <v>1735</v>
      </c>
      <c r="E105" s="34">
        <v>870</v>
      </c>
      <c r="F105" s="34">
        <v>865</v>
      </c>
      <c r="G105" s="31">
        <v>-2</v>
      </c>
      <c r="H105" s="31">
        <v>-8</v>
      </c>
      <c r="I105" s="31">
        <v>-5</v>
      </c>
      <c r="J105" s="31">
        <v>-3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1954</v>
      </c>
      <c r="D107" s="34">
        <v>4329</v>
      </c>
      <c r="E107" s="33">
        <v>2185</v>
      </c>
      <c r="F107" s="33">
        <v>2144</v>
      </c>
      <c r="G107" s="31">
        <v>-1</v>
      </c>
      <c r="H107" s="31">
        <v>-6</v>
      </c>
      <c r="I107" s="31">
        <v>-2</v>
      </c>
      <c r="J107" s="31">
        <v>-4</v>
      </c>
    </row>
    <row r="108" spans="2:10" ht="15.75" customHeight="1">
      <c r="B108" s="32" t="s">
        <v>20</v>
      </c>
      <c r="C108" s="37">
        <v>52</v>
      </c>
      <c r="D108" s="34">
        <v>114</v>
      </c>
      <c r="E108" s="33">
        <v>65</v>
      </c>
      <c r="F108" s="33">
        <v>49</v>
      </c>
      <c r="G108" s="31" t="s">
        <v>83</v>
      </c>
      <c r="H108" s="31">
        <v>1</v>
      </c>
      <c r="I108" s="31">
        <v>1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141</v>
      </c>
    </row>
    <row r="110" spans="2:10" s="10" customFormat="1" ht="15.75" customHeight="1">
      <c r="B110" s="32" t="s">
        <v>62</v>
      </c>
      <c r="C110" s="37">
        <v>496</v>
      </c>
      <c r="D110" s="34">
        <v>1253</v>
      </c>
      <c r="E110" s="33">
        <v>646</v>
      </c>
      <c r="F110" s="33">
        <v>607</v>
      </c>
      <c r="G110" s="31">
        <v>-2</v>
      </c>
      <c r="H110" s="31" t="s">
        <v>83</v>
      </c>
      <c r="I110" s="31">
        <v>-1</v>
      </c>
      <c r="J110" s="31">
        <v>1</v>
      </c>
    </row>
    <row r="111" spans="2:10" ht="15.75" customHeight="1">
      <c r="B111" s="32" t="s">
        <v>63</v>
      </c>
      <c r="C111" s="37">
        <v>683</v>
      </c>
      <c r="D111" s="34">
        <v>1541</v>
      </c>
      <c r="E111" s="33">
        <v>814</v>
      </c>
      <c r="F111" s="33">
        <v>727</v>
      </c>
      <c r="G111" s="31">
        <v>-1</v>
      </c>
      <c r="H111" s="31">
        <v>-7</v>
      </c>
      <c r="I111" s="31">
        <v>-5</v>
      </c>
      <c r="J111" s="31">
        <v>-2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650</v>
      </c>
      <c r="D113" s="34">
        <v>1544</v>
      </c>
      <c r="E113" s="31">
        <v>756</v>
      </c>
      <c r="F113" s="31">
        <v>788</v>
      </c>
      <c r="G113" s="31">
        <v>-3</v>
      </c>
      <c r="H113" s="31">
        <v>-5</v>
      </c>
      <c r="I113" s="31">
        <v>-5</v>
      </c>
      <c r="J113" s="31" t="s">
        <v>83</v>
      </c>
    </row>
    <row r="114" spans="2:10" ht="15.75" customHeight="1">
      <c r="B114" s="32" t="s">
        <v>65</v>
      </c>
      <c r="C114" s="37">
        <v>974</v>
      </c>
      <c r="D114" s="34">
        <v>2356</v>
      </c>
      <c r="E114" s="33">
        <v>1200</v>
      </c>
      <c r="F114" s="33">
        <v>1156</v>
      </c>
      <c r="G114" s="31">
        <v>-4</v>
      </c>
      <c r="H114" s="31">
        <v>1</v>
      </c>
      <c r="I114" s="31" t="s">
        <v>83</v>
      </c>
      <c r="J114" s="31">
        <v>1</v>
      </c>
    </row>
    <row r="115" spans="2:10" ht="14.25">
      <c r="B115" s="32" t="s">
        <v>66</v>
      </c>
      <c r="C115" s="37">
        <v>1280</v>
      </c>
      <c r="D115" s="34">
        <v>3148</v>
      </c>
      <c r="E115" s="33">
        <v>1610</v>
      </c>
      <c r="F115" s="33">
        <v>1538</v>
      </c>
      <c r="G115" s="31">
        <v>-2</v>
      </c>
      <c r="H115" s="31">
        <v>-4</v>
      </c>
      <c r="I115" s="31" t="s">
        <v>83</v>
      </c>
      <c r="J115" s="31">
        <v>-4</v>
      </c>
    </row>
    <row r="116" spans="2:10" ht="15.75" customHeight="1">
      <c r="B116" s="32" t="s">
        <v>67</v>
      </c>
      <c r="C116" s="37">
        <v>1520</v>
      </c>
      <c r="D116" s="34">
        <v>3684</v>
      </c>
      <c r="E116" s="33">
        <v>1869</v>
      </c>
      <c r="F116" s="33">
        <v>1815</v>
      </c>
      <c r="G116" s="31">
        <v>5</v>
      </c>
      <c r="H116" s="31">
        <v>1</v>
      </c>
      <c r="I116" s="31">
        <v>3</v>
      </c>
      <c r="J116" s="31">
        <v>-2</v>
      </c>
    </row>
    <row r="117" spans="2:10" ht="15.75" customHeight="1">
      <c r="B117" s="32" t="s">
        <v>68</v>
      </c>
      <c r="C117" s="37">
        <v>1280</v>
      </c>
      <c r="D117" s="34">
        <v>3136</v>
      </c>
      <c r="E117" s="33">
        <v>1604</v>
      </c>
      <c r="F117" s="33">
        <v>1532</v>
      </c>
      <c r="G117" s="31">
        <v>-3</v>
      </c>
      <c r="H117" s="31">
        <v>-11</v>
      </c>
      <c r="I117" s="31">
        <v>-3</v>
      </c>
      <c r="J117" s="31">
        <v>-8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850</v>
      </c>
      <c r="D119" s="34">
        <v>1716</v>
      </c>
      <c r="E119" s="33">
        <v>892</v>
      </c>
      <c r="F119" s="33">
        <v>824</v>
      </c>
      <c r="G119" s="31">
        <v>-5</v>
      </c>
      <c r="H119" s="31" t="s">
        <v>83</v>
      </c>
      <c r="I119" s="31">
        <v>2</v>
      </c>
      <c r="J119" s="31">
        <v>-2</v>
      </c>
    </row>
    <row r="120" spans="2:10" ht="15.75" customHeight="1">
      <c r="B120" s="32" t="s">
        <v>99</v>
      </c>
      <c r="C120" s="37">
        <v>91</v>
      </c>
      <c r="D120" s="34">
        <v>152</v>
      </c>
      <c r="E120" s="33">
        <v>96</v>
      </c>
      <c r="F120" s="33">
        <v>56</v>
      </c>
      <c r="G120" s="31" t="s">
        <v>83</v>
      </c>
      <c r="H120" s="31">
        <v>-1</v>
      </c>
      <c r="I120" s="31" t="s">
        <v>83</v>
      </c>
      <c r="J120" s="31">
        <v>-1</v>
      </c>
    </row>
    <row r="121" spans="2:10" ht="15.75" customHeight="1">
      <c r="B121" s="32" t="s">
        <v>69</v>
      </c>
      <c r="C121" s="37">
        <v>735</v>
      </c>
      <c r="D121" s="34">
        <v>1744</v>
      </c>
      <c r="E121" s="33">
        <v>890</v>
      </c>
      <c r="F121" s="33">
        <v>854</v>
      </c>
      <c r="G121" s="31">
        <v>6</v>
      </c>
      <c r="H121" s="31">
        <v>2</v>
      </c>
      <c r="I121" s="31">
        <v>6</v>
      </c>
      <c r="J121" s="31">
        <v>-4</v>
      </c>
    </row>
    <row r="122" spans="2:10" ht="15.75" customHeight="1">
      <c r="B122" s="32" t="s">
        <v>70</v>
      </c>
      <c r="C122" s="37">
        <v>719</v>
      </c>
      <c r="D122" s="34">
        <v>1603</v>
      </c>
      <c r="E122" s="33">
        <v>802</v>
      </c>
      <c r="F122" s="33">
        <v>801</v>
      </c>
      <c r="G122" s="31">
        <v>7</v>
      </c>
      <c r="H122" s="31">
        <v>13</v>
      </c>
      <c r="I122" s="31">
        <v>3</v>
      </c>
      <c r="J122" s="31">
        <v>10</v>
      </c>
    </row>
    <row r="123" spans="2:10" ht="15.75" customHeight="1">
      <c r="B123" s="32" t="s">
        <v>71</v>
      </c>
      <c r="C123" s="37">
        <v>1017</v>
      </c>
      <c r="D123" s="34">
        <v>2400</v>
      </c>
      <c r="E123" s="33">
        <v>1247</v>
      </c>
      <c r="F123" s="33">
        <v>1153</v>
      </c>
      <c r="G123" s="31">
        <v>-2</v>
      </c>
      <c r="H123" s="31">
        <v>-11</v>
      </c>
      <c r="I123" s="31">
        <v>-7</v>
      </c>
      <c r="J123" s="31">
        <v>-4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534</v>
      </c>
      <c r="D125" s="34">
        <v>1227</v>
      </c>
      <c r="E125" s="33">
        <v>631</v>
      </c>
      <c r="F125" s="33">
        <v>596</v>
      </c>
      <c r="G125" s="31">
        <v>9</v>
      </c>
      <c r="H125" s="31">
        <v>21</v>
      </c>
      <c r="I125" s="31">
        <v>11</v>
      </c>
      <c r="J125" s="31">
        <v>10</v>
      </c>
    </row>
    <row r="126" spans="2:10" ht="15.75" customHeight="1">
      <c r="B126" s="32" t="s">
        <v>73</v>
      </c>
      <c r="C126" s="37">
        <v>627</v>
      </c>
      <c r="D126" s="34">
        <v>1399</v>
      </c>
      <c r="E126" s="33">
        <v>748</v>
      </c>
      <c r="F126" s="33">
        <v>651</v>
      </c>
      <c r="G126" s="31">
        <v>2</v>
      </c>
      <c r="H126" s="31">
        <v>3</v>
      </c>
      <c r="I126" s="31" t="s">
        <v>83</v>
      </c>
      <c r="J126" s="31">
        <v>3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1128</v>
      </c>
      <c r="D128" s="34">
        <v>2540</v>
      </c>
      <c r="E128" s="33">
        <v>1274</v>
      </c>
      <c r="F128" s="33">
        <v>1266</v>
      </c>
      <c r="G128" s="31">
        <v>4</v>
      </c>
      <c r="H128" s="31">
        <v>7</v>
      </c>
      <c r="I128" s="31">
        <v>2</v>
      </c>
      <c r="J128" s="31">
        <v>5</v>
      </c>
    </row>
    <row r="129" spans="2:10" ht="15.75" customHeight="1">
      <c r="B129" s="32" t="s">
        <v>74</v>
      </c>
      <c r="C129" s="37">
        <v>236</v>
      </c>
      <c r="D129" s="34">
        <v>578</v>
      </c>
      <c r="E129" s="33">
        <v>298</v>
      </c>
      <c r="F129" s="33">
        <v>280</v>
      </c>
      <c r="G129" s="31">
        <v>-1</v>
      </c>
      <c r="H129" s="31">
        <v>-6</v>
      </c>
      <c r="I129" s="31">
        <v>-2</v>
      </c>
      <c r="J129" s="31">
        <v>-4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783</v>
      </c>
      <c r="D131" s="34">
        <v>1590</v>
      </c>
      <c r="E131" s="31">
        <v>786</v>
      </c>
      <c r="F131" s="31">
        <v>804</v>
      </c>
      <c r="G131" s="31">
        <v>6</v>
      </c>
      <c r="H131" s="31">
        <v>1</v>
      </c>
      <c r="I131" s="31">
        <v>3</v>
      </c>
      <c r="J131" s="31">
        <v>-2</v>
      </c>
    </row>
    <row r="132" spans="2:10" ht="15.75" customHeight="1">
      <c r="B132" s="32" t="s">
        <v>76</v>
      </c>
      <c r="C132" s="37">
        <v>866</v>
      </c>
      <c r="D132" s="34">
        <v>1904</v>
      </c>
      <c r="E132" s="33">
        <v>960</v>
      </c>
      <c r="F132" s="33">
        <v>944</v>
      </c>
      <c r="G132" s="31">
        <v>-1</v>
      </c>
      <c r="H132" s="31">
        <v>-4</v>
      </c>
      <c r="I132" s="31">
        <v>1</v>
      </c>
      <c r="J132" s="31">
        <v>-5</v>
      </c>
    </row>
    <row r="133" spans="2:10" ht="15.75" customHeight="1">
      <c r="B133" s="32" t="s">
        <v>23</v>
      </c>
      <c r="C133" s="37">
        <v>1390</v>
      </c>
      <c r="D133" s="34">
        <v>3189</v>
      </c>
      <c r="E133" s="33">
        <v>1650</v>
      </c>
      <c r="F133" s="33">
        <v>1539</v>
      </c>
      <c r="G133" s="31">
        <v>2</v>
      </c>
      <c r="H133" s="31">
        <v>1</v>
      </c>
      <c r="I133" s="31">
        <v>6</v>
      </c>
      <c r="J133" s="31">
        <v>-5</v>
      </c>
    </row>
    <row r="134" spans="2:10" ht="15.75" customHeight="1">
      <c r="B134" s="32" t="s">
        <v>101</v>
      </c>
      <c r="C134" s="37">
        <v>640</v>
      </c>
      <c r="D134" s="34">
        <v>1491</v>
      </c>
      <c r="E134" s="33">
        <v>776</v>
      </c>
      <c r="F134" s="33">
        <v>715</v>
      </c>
      <c r="G134" s="31">
        <v>1</v>
      </c>
      <c r="H134" s="31">
        <v>-8</v>
      </c>
      <c r="I134" s="31">
        <v>-1</v>
      </c>
      <c r="J134" s="31">
        <v>-7</v>
      </c>
    </row>
    <row r="135" spans="2:10" ht="15.75" customHeight="1">
      <c r="B135" s="32" t="s">
        <v>77</v>
      </c>
      <c r="C135" s="37">
        <v>723</v>
      </c>
      <c r="D135" s="34">
        <v>1651</v>
      </c>
      <c r="E135" s="33">
        <v>883</v>
      </c>
      <c r="F135" s="33">
        <v>768</v>
      </c>
      <c r="G135" s="31">
        <v>5</v>
      </c>
      <c r="H135" s="31">
        <v>4</v>
      </c>
      <c r="I135" s="31">
        <v>2</v>
      </c>
      <c r="J135" s="31">
        <v>2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859</v>
      </c>
      <c r="D138" s="34">
        <v>1884</v>
      </c>
      <c r="E138" s="33">
        <v>929</v>
      </c>
      <c r="F138" s="33">
        <v>955</v>
      </c>
      <c r="G138" s="31">
        <v>-4</v>
      </c>
      <c r="H138" s="31">
        <v>-4</v>
      </c>
      <c r="I138" s="31">
        <v>-7</v>
      </c>
      <c r="J138" s="31">
        <v>3</v>
      </c>
    </row>
    <row r="139" spans="2:10" ht="15.75" customHeight="1">
      <c r="B139" s="32" t="s">
        <v>78</v>
      </c>
      <c r="C139" s="37">
        <v>877</v>
      </c>
      <c r="D139" s="34">
        <v>2050</v>
      </c>
      <c r="E139" s="33">
        <v>1076</v>
      </c>
      <c r="F139" s="33">
        <v>974</v>
      </c>
      <c r="G139" s="31">
        <v>5</v>
      </c>
      <c r="H139" s="31">
        <v>7</v>
      </c>
      <c r="I139" s="31">
        <v>4</v>
      </c>
      <c r="J139" s="31">
        <v>3</v>
      </c>
    </row>
    <row r="140" spans="2:10" ht="15.75" customHeight="1">
      <c r="B140" s="32" t="s">
        <v>79</v>
      </c>
      <c r="C140" s="37">
        <v>1050</v>
      </c>
      <c r="D140" s="34">
        <v>2267</v>
      </c>
      <c r="E140" s="33">
        <v>1163</v>
      </c>
      <c r="F140" s="33">
        <v>1104</v>
      </c>
      <c r="G140" s="31">
        <v>-4</v>
      </c>
      <c r="H140" s="31">
        <v>-16</v>
      </c>
      <c r="I140" s="31">
        <v>-7</v>
      </c>
      <c r="J140" s="31">
        <v>-9</v>
      </c>
    </row>
    <row r="141" spans="2:10" ht="15.75" customHeight="1">
      <c r="B141" s="32" t="s">
        <v>102</v>
      </c>
      <c r="C141" s="37">
        <v>542</v>
      </c>
      <c r="D141" s="34">
        <v>1358</v>
      </c>
      <c r="E141" s="33">
        <v>665</v>
      </c>
      <c r="F141" s="33">
        <v>693</v>
      </c>
      <c r="G141" s="31">
        <v>1</v>
      </c>
      <c r="H141" s="31">
        <v>-1</v>
      </c>
      <c r="I141" s="31">
        <v>-1</v>
      </c>
      <c r="J141" s="31" t="s">
        <v>83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594</v>
      </c>
      <c r="D143" s="34">
        <v>1844</v>
      </c>
      <c r="E143" s="33">
        <v>925</v>
      </c>
      <c r="F143" s="33">
        <v>919</v>
      </c>
      <c r="G143" s="31">
        <v>2</v>
      </c>
      <c r="H143" s="31">
        <v>-1</v>
      </c>
      <c r="I143" s="31" t="s">
        <v>83</v>
      </c>
      <c r="J143" s="31">
        <v>-1</v>
      </c>
    </row>
    <row r="144" spans="2:10" ht="15.75" customHeight="1">
      <c r="B144" s="32" t="s">
        <v>81</v>
      </c>
      <c r="C144" s="33">
        <v>337</v>
      </c>
      <c r="D144" s="34">
        <v>742</v>
      </c>
      <c r="E144" s="33">
        <v>377</v>
      </c>
      <c r="F144" s="33">
        <v>365</v>
      </c>
      <c r="G144" s="31" t="s">
        <v>83</v>
      </c>
      <c r="H144" s="31" t="s">
        <v>83</v>
      </c>
      <c r="I144" s="31">
        <v>1</v>
      </c>
      <c r="J144" s="31">
        <v>-1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48778</v>
      </c>
      <c r="D147" s="34">
        <v>106043</v>
      </c>
      <c r="E147" s="33">
        <v>53989</v>
      </c>
      <c r="F147" s="33">
        <v>52054</v>
      </c>
      <c r="G147" s="31">
        <v>22</v>
      </c>
      <c r="H147" s="31">
        <v>-8</v>
      </c>
      <c r="I147" s="31">
        <v>-3</v>
      </c>
      <c r="J147" s="31">
        <v>-5</v>
      </c>
    </row>
    <row r="148" spans="2:10" ht="15.75" customHeight="1">
      <c r="B148" s="32" t="s">
        <v>25</v>
      </c>
      <c r="C148" s="33">
        <v>27079</v>
      </c>
      <c r="D148" s="34">
        <v>58010</v>
      </c>
      <c r="E148" s="33">
        <v>29736</v>
      </c>
      <c r="F148" s="33">
        <v>28274</v>
      </c>
      <c r="G148" s="31">
        <v>12</v>
      </c>
      <c r="H148" s="31">
        <v>2</v>
      </c>
      <c r="I148" s="31">
        <v>2</v>
      </c>
      <c r="J148" s="31" t="s">
        <v>83</v>
      </c>
    </row>
    <row r="149" spans="2:10" ht="15.75" customHeight="1">
      <c r="B149" s="32" t="s">
        <v>27</v>
      </c>
      <c r="C149" s="33">
        <v>19118</v>
      </c>
      <c r="D149" s="34">
        <v>39470</v>
      </c>
      <c r="E149" s="33">
        <v>19749</v>
      </c>
      <c r="F149" s="33">
        <v>19721</v>
      </c>
      <c r="G149" s="31">
        <v>40</v>
      </c>
      <c r="H149" s="31">
        <v>29</v>
      </c>
      <c r="I149" s="31">
        <v>17</v>
      </c>
      <c r="J149" s="31">
        <v>12</v>
      </c>
    </row>
    <row r="150" spans="2:10" ht="15.75" customHeight="1">
      <c r="B150" s="32" t="s">
        <v>28</v>
      </c>
      <c r="C150" s="33">
        <v>19597</v>
      </c>
      <c r="D150" s="34">
        <v>44471</v>
      </c>
      <c r="E150" s="33">
        <v>22373</v>
      </c>
      <c r="F150" s="33">
        <v>22098</v>
      </c>
      <c r="G150" s="31">
        <v>15</v>
      </c>
      <c r="H150" s="31">
        <v>-3</v>
      </c>
      <c r="I150" s="31">
        <v>-1</v>
      </c>
      <c r="J150" s="31">
        <v>-2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I153:J153"/>
    <mergeCell ref="B155:J156"/>
    <mergeCell ref="H157:J157"/>
    <mergeCell ref="B2:J2"/>
    <mergeCell ref="I5:J5"/>
    <mergeCell ref="D7:F7"/>
    <mergeCell ref="G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"/>
  <dimension ref="A2:K157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B2" sqref="B2:J2"/>
      <selection pane="topRight" activeCell="B2" sqref="B2:J2"/>
      <selection pane="bottomLeft" activeCell="B2" sqref="B2:J2"/>
      <selection pane="bottomRight" activeCell="B2" sqref="B2:J2"/>
    </sheetView>
  </sheetViews>
  <sheetFormatPr defaultColWidth="9.00390625" defaultRowHeight="13.5"/>
  <cols>
    <col min="1" max="1" width="1.25" style="1" customWidth="1"/>
    <col min="2" max="10" width="14.625" style="1" customWidth="1"/>
    <col min="11" max="16384" width="9.00390625" style="1" customWidth="1"/>
  </cols>
  <sheetData>
    <row r="2" spans="2:10" ht="20.25">
      <c r="B2" s="49" t="s">
        <v>113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0" ht="13.5" customHeight="1">
      <c r="B5" s="3" t="s">
        <v>114</v>
      </c>
      <c r="C5" s="3"/>
      <c r="D5" s="3"/>
      <c r="E5" s="3"/>
      <c r="F5" s="3"/>
      <c r="G5" s="2"/>
      <c r="H5" s="2"/>
      <c r="I5" s="46" t="s">
        <v>139</v>
      </c>
      <c r="J5" s="46"/>
    </row>
    <row r="6" spans="2:10" ht="5.2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9.5" customHeight="1">
      <c r="B7" s="4" t="s">
        <v>2</v>
      </c>
      <c r="C7" s="5" t="s">
        <v>1</v>
      </c>
      <c r="D7" s="50" t="s">
        <v>0</v>
      </c>
      <c r="E7" s="51"/>
      <c r="F7" s="52"/>
      <c r="G7" s="50" t="s">
        <v>82</v>
      </c>
      <c r="H7" s="51"/>
      <c r="I7" s="51"/>
      <c r="J7" s="51"/>
    </row>
    <row r="8" spans="2:10" ht="19.5" customHeight="1">
      <c r="B8" s="7"/>
      <c r="C8" s="8"/>
      <c r="D8" s="7" t="s">
        <v>5</v>
      </c>
      <c r="E8" s="8" t="s">
        <v>3</v>
      </c>
      <c r="F8" s="9" t="s">
        <v>4</v>
      </c>
      <c r="G8" s="6" t="s">
        <v>1</v>
      </c>
      <c r="H8" s="6" t="s">
        <v>5</v>
      </c>
      <c r="I8" s="6" t="s">
        <v>3</v>
      </c>
      <c r="J8" s="6" t="s">
        <v>4</v>
      </c>
    </row>
    <row r="9" spans="2:11" s="10" customFormat="1" ht="19.5" customHeight="1">
      <c r="B9" s="11" t="s">
        <v>5</v>
      </c>
      <c r="C9" s="12">
        <v>114483</v>
      </c>
      <c r="D9" s="12">
        <v>247974</v>
      </c>
      <c r="E9" s="12">
        <v>125832</v>
      </c>
      <c r="F9" s="12">
        <v>122142</v>
      </c>
      <c r="G9" s="22">
        <v>131</v>
      </c>
      <c r="H9" s="22">
        <v>131</v>
      </c>
      <c r="I9" s="22">
        <v>41</v>
      </c>
      <c r="J9" s="23">
        <v>90</v>
      </c>
      <c r="K9" s="13"/>
    </row>
    <row r="10" spans="2:10" ht="6.75" customHeight="1">
      <c r="B10" s="18"/>
      <c r="C10" s="17"/>
      <c r="D10" s="14"/>
      <c r="E10" s="17"/>
      <c r="F10" s="17"/>
      <c r="G10" s="21"/>
      <c r="H10" s="15"/>
      <c r="I10" s="21"/>
      <c r="J10" s="21"/>
    </row>
    <row r="11" spans="2:10" ht="15.75" customHeight="1">
      <c r="B11" s="32" t="s">
        <v>84</v>
      </c>
      <c r="C11" s="33">
        <v>1143</v>
      </c>
      <c r="D11" s="34">
        <v>2357</v>
      </c>
      <c r="E11" s="33">
        <v>1151</v>
      </c>
      <c r="F11" s="33">
        <v>1206</v>
      </c>
      <c r="G11" s="31">
        <v>2</v>
      </c>
      <c r="H11" s="31">
        <v>-4</v>
      </c>
      <c r="I11" s="31">
        <v>-2</v>
      </c>
      <c r="J11" s="31">
        <v>-2</v>
      </c>
    </row>
    <row r="12" spans="2:10" ht="15.75" customHeight="1">
      <c r="B12" s="32" t="s">
        <v>85</v>
      </c>
      <c r="C12" s="33">
        <v>1424</v>
      </c>
      <c r="D12" s="34">
        <v>2843</v>
      </c>
      <c r="E12" s="33">
        <v>1359</v>
      </c>
      <c r="F12" s="33">
        <v>1484</v>
      </c>
      <c r="G12" s="31">
        <v>-10</v>
      </c>
      <c r="H12" s="31">
        <v>-20</v>
      </c>
      <c r="I12" s="31">
        <v>-11</v>
      </c>
      <c r="J12" s="31">
        <v>-9</v>
      </c>
    </row>
    <row r="13" spans="2:10" ht="15.75" customHeight="1">
      <c r="B13" s="32" t="s">
        <v>86</v>
      </c>
      <c r="C13" s="33">
        <v>955</v>
      </c>
      <c r="D13" s="34">
        <v>1934</v>
      </c>
      <c r="E13" s="33">
        <v>956</v>
      </c>
      <c r="F13" s="33">
        <v>978</v>
      </c>
      <c r="G13" s="31">
        <v>6</v>
      </c>
      <c r="H13" s="31">
        <v>12</v>
      </c>
      <c r="I13" s="31">
        <v>6</v>
      </c>
      <c r="J13" s="31">
        <v>6</v>
      </c>
    </row>
    <row r="14" spans="2:10" ht="15.75" customHeight="1">
      <c r="B14" s="32" t="s">
        <v>87</v>
      </c>
      <c r="C14" s="33">
        <v>785</v>
      </c>
      <c r="D14" s="34">
        <v>1734</v>
      </c>
      <c r="E14" s="33">
        <v>882</v>
      </c>
      <c r="F14" s="33">
        <v>852</v>
      </c>
      <c r="G14" s="31">
        <v>6</v>
      </c>
      <c r="H14" s="31">
        <v>10</v>
      </c>
      <c r="I14" s="31">
        <v>4</v>
      </c>
      <c r="J14" s="31">
        <v>6</v>
      </c>
    </row>
    <row r="15" spans="2:10" ht="15.75" customHeight="1">
      <c r="B15" s="32" t="s">
        <v>88</v>
      </c>
      <c r="C15" s="33">
        <v>699</v>
      </c>
      <c r="D15" s="34">
        <v>1455</v>
      </c>
      <c r="E15" s="33">
        <v>719</v>
      </c>
      <c r="F15" s="33">
        <v>736</v>
      </c>
      <c r="G15" s="31">
        <v>-2</v>
      </c>
      <c r="H15" s="31">
        <v>-4</v>
      </c>
      <c r="I15" s="31">
        <v>-5</v>
      </c>
      <c r="J15" s="31">
        <v>1</v>
      </c>
    </row>
    <row r="16" spans="2:10" ht="15.75" customHeight="1">
      <c r="B16" s="35"/>
      <c r="C16" s="36"/>
      <c r="D16" s="30"/>
      <c r="E16" s="36"/>
      <c r="F16" s="36"/>
      <c r="G16" s="30"/>
      <c r="H16" s="30"/>
      <c r="I16" s="30"/>
      <c r="J16" s="30"/>
    </row>
    <row r="17" spans="2:10" ht="15.75" customHeight="1">
      <c r="B17" s="32" t="s">
        <v>29</v>
      </c>
      <c r="C17" s="33">
        <v>397</v>
      </c>
      <c r="D17" s="34">
        <v>835</v>
      </c>
      <c r="E17" s="33">
        <v>426</v>
      </c>
      <c r="F17" s="33">
        <v>409</v>
      </c>
      <c r="G17" s="31">
        <v>5</v>
      </c>
      <c r="H17" s="31">
        <v>6</v>
      </c>
      <c r="I17" s="31">
        <v>3</v>
      </c>
      <c r="J17" s="31">
        <v>3</v>
      </c>
    </row>
    <row r="18" spans="2:10" ht="15.75" customHeight="1">
      <c r="B18" s="32" t="s">
        <v>89</v>
      </c>
      <c r="C18" s="33">
        <v>615</v>
      </c>
      <c r="D18" s="34">
        <v>1339</v>
      </c>
      <c r="E18" s="33">
        <v>688</v>
      </c>
      <c r="F18" s="33">
        <v>651</v>
      </c>
      <c r="G18" s="31">
        <v>3</v>
      </c>
      <c r="H18" s="31">
        <v>6</v>
      </c>
      <c r="I18" s="31">
        <v>1</v>
      </c>
      <c r="J18" s="31">
        <v>5</v>
      </c>
    </row>
    <row r="19" spans="2:10" ht="15.75" customHeight="1">
      <c r="B19" s="32" t="s">
        <v>30</v>
      </c>
      <c r="C19" s="33">
        <v>873</v>
      </c>
      <c r="D19" s="34">
        <v>1739</v>
      </c>
      <c r="E19" s="33">
        <v>896</v>
      </c>
      <c r="F19" s="33">
        <v>843</v>
      </c>
      <c r="G19" s="31">
        <v>-1</v>
      </c>
      <c r="H19" s="31">
        <v>-2</v>
      </c>
      <c r="I19" s="31">
        <v>-3</v>
      </c>
      <c r="J19" s="31">
        <v>1</v>
      </c>
    </row>
    <row r="20" spans="2:10" ht="15.75" customHeight="1">
      <c r="B20" s="32" t="s">
        <v>31</v>
      </c>
      <c r="C20" s="33">
        <v>1014</v>
      </c>
      <c r="D20" s="34">
        <v>2204</v>
      </c>
      <c r="E20" s="33">
        <v>1090</v>
      </c>
      <c r="F20" s="33">
        <v>1114</v>
      </c>
      <c r="G20" s="31">
        <v>-1</v>
      </c>
      <c r="H20" s="31">
        <v>-2</v>
      </c>
      <c r="I20" s="31" t="s">
        <v>83</v>
      </c>
      <c r="J20" s="31">
        <v>-2</v>
      </c>
    </row>
    <row r="21" spans="2:10" ht="15.75" customHeight="1">
      <c r="B21" s="32" t="s">
        <v>32</v>
      </c>
      <c r="C21" s="33">
        <v>670</v>
      </c>
      <c r="D21" s="34">
        <v>1646</v>
      </c>
      <c r="E21" s="33">
        <v>850</v>
      </c>
      <c r="F21" s="33">
        <v>796</v>
      </c>
      <c r="G21" s="31">
        <v>5</v>
      </c>
      <c r="H21" s="31">
        <v>7</v>
      </c>
      <c r="I21" s="31">
        <v>5</v>
      </c>
      <c r="J21" s="31">
        <v>2</v>
      </c>
    </row>
    <row r="22" spans="2:10" ht="15.75" customHeight="1">
      <c r="B22" s="35"/>
      <c r="C22" s="36"/>
      <c r="D22" s="30"/>
      <c r="E22" s="36"/>
      <c r="F22" s="36"/>
      <c r="G22" s="30"/>
      <c r="H22" s="30"/>
      <c r="I22" s="30"/>
      <c r="J22" s="30"/>
    </row>
    <row r="23" spans="2:10" ht="15.75" customHeight="1">
      <c r="B23" s="32" t="s">
        <v>33</v>
      </c>
      <c r="C23" s="33">
        <v>984</v>
      </c>
      <c r="D23" s="34">
        <v>1863</v>
      </c>
      <c r="E23" s="33">
        <v>940</v>
      </c>
      <c r="F23" s="33">
        <v>923</v>
      </c>
      <c r="G23" s="31">
        <v>3</v>
      </c>
      <c r="H23" s="31">
        <v>2</v>
      </c>
      <c r="I23" s="31">
        <v>-3</v>
      </c>
      <c r="J23" s="31">
        <v>5</v>
      </c>
    </row>
    <row r="24" spans="2:10" ht="15.75" customHeight="1">
      <c r="B24" s="32" t="s">
        <v>6</v>
      </c>
      <c r="C24" s="33">
        <v>7018</v>
      </c>
      <c r="D24" s="34">
        <v>13376</v>
      </c>
      <c r="E24" s="33">
        <v>6788</v>
      </c>
      <c r="F24" s="33">
        <v>6588</v>
      </c>
      <c r="G24" s="31">
        <v>35</v>
      </c>
      <c r="H24" s="31">
        <v>34</v>
      </c>
      <c r="I24" s="31">
        <v>5</v>
      </c>
      <c r="J24" s="31">
        <v>29</v>
      </c>
    </row>
    <row r="25" spans="2:10" ht="15.75" customHeight="1">
      <c r="B25" s="32" t="s">
        <v>7</v>
      </c>
      <c r="C25" s="33">
        <v>3965</v>
      </c>
      <c r="D25" s="34">
        <v>9056</v>
      </c>
      <c r="E25" s="33">
        <v>4652</v>
      </c>
      <c r="F25" s="33">
        <v>4404</v>
      </c>
      <c r="G25" s="31">
        <v>-1</v>
      </c>
      <c r="H25" s="31">
        <v>-8</v>
      </c>
      <c r="I25" s="31">
        <v>2</v>
      </c>
      <c r="J25" s="31">
        <v>-10</v>
      </c>
    </row>
    <row r="26" spans="2:10" ht="15.75" customHeight="1">
      <c r="B26" s="32" t="s">
        <v>90</v>
      </c>
      <c r="C26" s="33">
        <v>600</v>
      </c>
      <c r="D26" s="34">
        <v>1091</v>
      </c>
      <c r="E26" s="33">
        <v>599</v>
      </c>
      <c r="F26" s="33">
        <v>492</v>
      </c>
      <c r="G26" s="31">
        <v>3</v>
      </c>
      <c r="H26" s="31">
        <v>-1</v>
      </c>
      <c r="I26" s="31">
        <v>-1</v>
      </c>
      <c r="J26" s="31" t="s">
        <v>83</v>
      </c>
    </row>
    <row r="27" spans="2:10" ht="15.75" customHeight="1">
      <c r="B27" s="32" t="s">
        <v>34</v>
      </c>
      <c r="C27" s="33">
        <v>708</v>
      </c>
      <c r="D27" s="34">
        <v>1455</v>
      </c>
      <c r="E27" s="33">
        <v>743</v>
      </c>
      <c r="F27" s="33">
        <v>712</v>
      </c>
      <c r="G27" s="31">
        <v>-8</v>
      </c>
      <c r="H27" s="31">
        <v>-9</v>
      </c>
      <c r="I27" s="31">
        <v>-3</v>
      </c>
      <c r="J27" s="31">
        <v>-6</v>
      </c>
    </row>
    <row r="28" spans="1:10" ht="15.75" customHeight="1">
      <c r="A28" s="16"/>
      <c r="B28" s="35"/>
      <c r="C28" s="36"/>
      <c r="D28" s="30"/>
      <c r="E28" s="36"/>
      <c r="F28" s="36"/>
      <c r="G28" s="30"/>
      <c r="H28" s="30"/>
      <c r="I28" s="30"/>
      <c r="J28" s="30"/>
    </row>
    <row r="29" spans="2:10" ht="15.75" customHeight="1">
      <c r="B29" s="32" t="s">
        <v>35</v>
      </c>
      <c r="C29" s="33">
        <v>822</v>
      </c>
      <c r="D29" s="34">
        <v>1608</v>
      </c>
      <c r="E29" s="33">
        <v>860</v>
      </c>
      <c r="F29" s="33">
        <v>748</v>
      </c>
      <c r="G29" s="31">
        <v>-10</v>
      </c>
      <c r="H29" s="31">
        <v>-18</v>
      </c>
      <c r="I29" s="31">
        <v>-14</v>
      </c>
      <c r="J29" s="31">
        <v>-4</v>
      </c>
    </row>
    <row r="30" spans="2:10" ht="15.75" customHeight="1">
      <c r="B30" s="32" t="s">
        <v>36</v>
      </c>
      <c r="C30" s="33">
        <v>675</v>
      </c>
      <c r="D30" s="34">
        <v>1569</v>
      </c>
      <c r="E30" s="33">
        <v>835</v>
      </c>
      <c r="F30" s="33">
        <v>734</v>
      </c>
      <c r="G30" s="31">
        <v>4</v>
      </c>
      <c r="H30" s="31">
        <v>5</v>
      </c>
      <c r="I30" s="31" t="s">
        <v>83</v>
      </c>
      <c r="J30" s="31">
        <v>5</v>
      </c>
    </row>
    <row r="31" spans="2:10" ht="15.75" customHeight="1">
      <c r="B31" s="32" t="s">
        <v>37</v>
      </c>
      <c r="C31" s="33">
        <v>335</v>
      </c>
      <c r="D31" s="34">
        <v>589</v>
      </c>
      <c r="E31" s="33">
        <v>315</v>
      </c>
      <c r="F31" s="33">
        <v>274</v>
      </c>
      <c r="G31" s="31">
        <v>-1</v>
      </c>
      <c r="H31" s="31">
        <v>-1</v>
      </c>
      <c r="I31" s="31">
        <v>-1</v>
      </c>
      <c r="J31" s="31" t="s">
        <v>83</v>
      </c>
    </row>
    <row r="32" spans="2:10" ht="15.75" customHeight="1">
      <c r="B32" s="32" t="s">
        <v>92</v>
      </c>
      <c r="C32" s="33">
        <v>613</v>
      </c>
      <c r="D32" s="34">
        <v>1364</v>
      </c>
      <c r="E32" s="33">
        <v>665</v>
      </c>
      <c r="F32" s="33">
        <v>699</v>
      </c>
      <c r="G32" s="31" t="s">
        <v>83</v>
      </c>
      <c r="H32" s="31">
        <v>3</v>
      </c>
      <c r="I32" s="31">
        <v>2</v>
      </c>
      <c r="J32" s="31">
        <v>1</v>
      </c>
    </row>
    <row r="33" spans="2:10" ht="15.75" customHeight="1">
      <c r="B33" s="32" t="s">
        <v>38</v>
      </c>
      <c r="C33" s="33">
        <v>1714</v>
      </c>
      <c r="D33" s="34">
        <v>3560</v>
      </c>
      <c r="E33" s="33">
        <v>1771</v>
      </c>
      <c r="F33" s="33">
        <v>1789</v>
      </c>
      <c r="G33" s="31">
        <v>-1</v>
      </c>
      <c r="H33" s="31">
        <v>-5</v>
      </c>
      <c r="I33" s="31">
        <v>-7</v>
      </c>
      <c r="J33" s="31">
        <v>2</v>
      </c>
    </row>
    <row r="34" spans="2:10" ht="15.75" customHeight="1">
      <c r="B34" s="35"/>
      <c r="C34" s="36"/>
      <c r="D34" s="30"/>
      <c r="E34" s="36"/>
      <c r="F34" s="36"/>
      <c r="G34" s="30"/>
      <c r="H34" s="30"/>
      <c r="I34" s="30"/>
      <c r="J34" s="30"/>
    </row>
    <row r="35" spans="2:10" ht="15.75" customHeight="1">
      <c r="B35" s="32" t="s">
        <v>39</v>
      </c>
      <c r="C35" s="33">
        <v>1405</v>
      </c>
      <c r="D35" s="34">
        <v>2747</v>
      </c>
      <c r="E35" s="33">
        <v>1291</v>
      </c>
      <c r="F35" s="37">
        <v>1456</v>
      </c>
      <c r="G35" s="31">
        <v>3</v>
      </c>
      <c r="H35" s="31">
        <v>1</v>
      </c>
      <c r="I35" s="31">
        <v>-2</v>
      </c>
      <c r="J35" s="31">
        <v>3</v>
      </c>
    </row>
    <row r="36" spans="2:10" ht="15.75" customHeight="1">
      <c r="B36" s="32" t="s">
        <v>93</v>
      </c>
      <c r="C36" s="33">
        <v>2230</v>
      </c>
      <c r="D36" s="34">
        <v>3862</v>
      </c>
      <c r="E36" s="33">
        <v>1737</v>
      </c>
      <c r="F36" s="33">
        <v>2125</v>
      </c>
      <c r="G36" s="31">
        <v>7</v>
      </c>
      <c r="H36" s="31">
        <v>17</v>
      </c>
      <c r="I36" s="31">
        <v>13</v>
      </c>
      <c r="J36" s="31">
        <v>4</v>
      </c>
    </row>
    <row r="37" spans="2:10" ht="15.75" customHeight="1">
      <c r="B37" s="32" t="s">
        <v>40</v>
      </c>
      <c r="C37" s="33">
        <v>1219</v>
      </c>
      <c r="D37" s="34">
        <v>2482</v>
      </c>
      <c r="E37" s="33">
        <v>1191</v>
      </c>
      <c r="F37" s="33">
        <v>1291</v>
      </c>
      <c r="G37" s="31">
        <v>17</v>
      </c>
      <c r="H37" s="31">
        <v>27</v>
      </c>
      <c r="I37" s="31">
        <v>15</v>
      </c>
      <c r="J37" s="31">
        <v>12</v>
      </c>
    </row>
    <row r="38" spans="2:10" ht="15.75" customHeight="1">
      <c r="B38" s="32" t="s">
        <v>41</v>
      </c>
      <c r="C38" s="33">
        <v>1</v>
      </c>
      <c r="D38" s="34">
        <v>2</v>
      </c>
      <c r="E38" s="33">
        <v>1</v>
      </c>
      <c r="F38" s="33">
        <v>1</v>
      </c>
      <c r="G38" s="31" t="s">
        <v>83</v>
      </c>
      <c r="H38" s="31" t="s">
        <v>83</v>
      </c>
      <c r="I38" s="31" t="s">
        <v>83</v>
      </c>
      <c r="J38" s="31" t="s">
        <v>83</v>
      </c>
    </row>
    <row r="39" spans="2:10" ht="15.75" customHeight="1">
      <c r="B39" s="32" t="s">
        <v>42</v>
      </c>
      <c r="C39" s="33">
        <v>756</v>
      </c>
      <c r="D39" s="34">
        <v>1237</v>
      </c>
      <c r="E39" s="33">
        <v>624</v>
      </c>
      <c r="F39" s="33">
        <v>613</v>
      </c>
      <c r="G39" s="31">
        <v>1</v>
      </c>
      <c r="H39" s="31">
        <v>1</v>
      </c>
      <c r="I39" s="31">
        <v>2</v>
      </c>
      <c r="J39" s="31">
        <v>-1</v>
      </c>
    </row>
    <row r="40" spans="2:10" ht="15.75" customHeight="1">
      <c r="B40" s="35"/>
      <c r="C40" s="36"/>
      <c r="D40" s="30"/>
      <c r="E40" s="36"/>
      <c r="F40" s="36"/>
      <c r="G40" s="30"/>
      <c r="H40" s="30"/>
      <c r="I40" s="30"/>
      <c r="J40" s="30"/>
    </row>
    <row r="41" spans="2:10" ht="15.75" customHeight="1">
      <c r="B41" s="32" t="s">
        <v>43</v>
      </c>
      <c r="C41" s="33">
        <v>842</v>
      </c>
      <c r="D41" s="34">
        <v>1883</v>
      </c>
      <c r="E41" s="33">
        <v>944</v>
      </c>
      <c r="F41" s="33">
        <v>939</v>
      </c>
      <c r="G41" s="31">
        <v>8</v>
      </c>
      <c r="H41" s="31">
        <v>11</v>
      </c>
      <c r="I41" s="31">
        <v>5</v>
      </c>
      <c r="J41" s="31">
        <v>6</v>
      </c>
    </row>
    <row r="42" spans="2:10" ht="15.75" customHeight="1">
      <c r="B42" s="32" t="s">
        <v>94</v>
      </c>
      <c r="C42" s="33">
        <v>678</v>
      </c>
      <c r="D42" s="34">
        <v>1434</v>
      </c>
      <c r="E42" s="33">
        <v>714</v>
      </c>
      <c r="F42" s="33">
        <v>720</v>
      </c>
      <c r="G42" s="31">
        <v>1</v>
      </c>
      <c r="H42" s="31">
        <v>2</v>
      </c>
      <c r="I42" s="31" t="s">
        <v>83</v>
      </c>
      <c r="J42" s="31">
        <v>2</v>
      </c>
    </row>
    <row r="43" spans="2:10" ht="15.75" customHeight="1">
      <c r="B43" s="32" t="s">
        <v>44</v>
      </c>
      <c r="C43" s="33">
        <v>166</v>
      </c>
      <c r="D43" s="34">
        <v>412</v>
      </c>
      <c r="E43" s="33">
        <v>195</v>
      </c>
      <c r="F43" s="33">
        <v>217</v>
      </c>
      <c r="G43" s="31">
        <v>2</v>
      </c>
      <c r="H43" s="31">
        <v>4</v>
      </c>
      <c r="I43" s="31">
        <v>3</v>
      </c>
      <c r="J43" s="31">
        <v>1</v>
      </c>
    </row>
    <row r="44" spans="2:10" ht="15.75" customHeight="1">
      <c r="B44" s="32" t="s">
        <v>45</v>
      </c>
      <c r="C44" s="33">
        <v>400</v>
      </c>
      <c r="D44" s="34">
        <v>853</v>
      </c>
      <c r="E44" s="33">
        <v>436</v>
      </c>
      <c r="F44" s="33">
        <v>417</v>
      </c>
      <c r="G44" s="31">
        <v>-2</v>
      </c>
      <c r="H44" s="31">
        <v>-3</v>
      </c>
      <c r="I44" s="31">
        <v>-3</v>
      </c>
      <c r="J44" s="31" t="s">
        <v>83</v>
      </c>
    </row>
    <row r="45" spans="2:10" ht="15.75" customHeight="1">
      <c r="B45" s="32" t="s">
        <v>46</v>
      </c>
      <c r="C45" s="33">
        <v>3</v>
      </c>
      <c r="D45" s="34">
        <v>5</v>
      </c>
      <c r="E45" s="33">
        <v>3</v>
      </c>
      <c r="F45" s="33">
        <v>2</v>
      </c>
      <c r="G45" s="31" t="s">
        <v>83</v>
      </c>
      <c r="H45" s="31" t="s">
        <v>83</v>
      </c>
      <c r="I45" s="31" t="s">
        <v>83</v>
      </c>
      <c r="J45" s="31" t="s">
        <v>83</v>
      </c>
    </row>
    <row r="46" spans="2:10" ht="15.75" customHeight="1">
      <c r="B46" s="35"/>
      <c r="C46" s="36"/>
      <c r="D46" s="30"/>
      <c r="E46" s="36"/>
      <c r="F46" s="36"/>
      <c r="G46" s="30"/>
      <c r="H46" s="30"/>
      <c r="I46" s="30"/>
      <c r="J46" s="30"/>
    </row>
    <row r="47" spans="2:10" ht="15.75" customHeight="1">
      <c r="B47" s="32" t="s">
        <v>47</v>
      </c>
      <c r="C47" s="33">
        <v>18</v>
      </c>
      <c r="D47" s="34">
        <v>42</v>
      </c>
      <c r="E47" s="33">
        <v>25</v>
      </c>
      <c r="F47" s="33">
        <v>17</v>
      </c>
      <c r="G47" s="31" t="s">
        <v>83</v>
      </c>
      <c r="H47" s="31" t="s">
        <v>83</v>
      </c>
      <c r="I47" s="31" t="s">
        <v>83</v>
      </c>
      <c r="J47" s="31" t="s">
        <v>83</v>
      </c>
    </row>
    <row r="48" spans="2:10" ht="15.75" customHeight="1">
      <c r="B48" s="32" t="s">
        <v>48</v>
      </c>
      <c r="C48" s="33">
        <v>321</v>
      </c>
      <c r="D48" s="34">
        <v>649</v>
      </c>
      <c r="E48" s="33">
        <v>337</v>
      </c>
      <c r="F48" s="33">
        <v>312</v>
      </c>
      <c r="G48" s="31">
        <v>3</v>
      </c>
      <c r="H48" s="31">
        <v>2</v>
      </c>
      <c r="I48" s="31">
        <v>4</v>
      </c>
      <c r="J48" s="31">
        <v>-2</v>
      </c>
    </row>
    <row r="49" spans="2:10" ht="15.75" customHeight="1">
      <c r="B49" s="32" t="s">
        <v>95</v>
      </c>
      <c r="C49" s="33">
        <v>388</v>
      </c>
      <c r="D49" s="34">
        <v>743</v>
      </c>
      <c r="E49" s="33">
        <v>378</v>
      </c>
      <c r="F49" s="33">
        <v>365</v>
      </c>
      <c r="G49" s="31">
        <v>3</v>
      </c>
      <c r="H49" s="31">
        <v>-1</v>
      </c>
      <c r="I49" s="31" t="s">
        <v>83</v>
      </c>
      <c r="J49" s="31">
        <v>-1</v>
      </c>
    </row>
    <row r="50" spans="2:10" ht="15.75" customHeight="1">
      <c r="B50" s="32" t="s">
        <v>49</v>
      </c>
      <c r="C50" s="33">
        <v>1112</v>
      </c>
      <c r="D50" s="34">
        <v>2231</v>
      </c>
      <c r="E50" s="33">
        <v>1082</v>
      </c>
      <c r="F50" s="33">
        <v>1149</v>
      </c>
      <c r="G50" s="31">
        <v>-1</v>
      </c>
      <c r="H50" s="31">
        <v>-4</v>
      </c>
      <c r="I50" s="31">
        <v>3</v>
      </c>
      <c r="J50" s="31">
        <v>-7</v>
      </c>
    </row>
    <row r="51" spans="2:10" ht="15.75" customHeight="1">
      <c r="B51" s="32" t="s">
        <v>8</v>
      </c>
      <c r="C51" s="33">
        <v>2505</v>
      </c>
      <c r="D51" s="34">
        <v>5831</v>
      </c>
      <c r="E51" s="33">
        <v>2958</v>
      </c>
      <c r="F51" s="33">
        <v>2873</v>
      </c>
      <c r="G51" s="31">
        <v>2</v>
      </c>
      <c r="H51" s="31">
        <v>2</v>
      </c>
      <c r="I51" s="31" t="s">
        <v>83</v>
      </c>
      <c r="J51" s="31">
        <v>2</v>
      </c>
    </row>
    <row r="52" spans="2:10" ht="15.75" customHeight="1">
      <c r="B52" s="35"/>
      <c r="C52" s="36"/>
      <c r="D52" s="30"/>
      <c r="E52" s="36"/>
      <c r="F52" s="36"/>
      <c r="G52" s="30"/>
      <c r="H52" s="30"/>
      <c r="I52" s="30"/>
      <c r="J52" s="30"/>
    </row>
    <row r="53" spans="2:10" ht="14.25">
      <c r="B53" s="32" t="s">
        <v>104</v>
      </c>
      <c r="C53" s="33">
        <v>913</v>
      </c>
      <c r="D53" s="34">
        <v>1733</v>
      </c>
      <c r="E53" s="33">
        <v>859</v>
      </c>
      <c r="F53" s="33">
        <v>874</v>
      </c>
      <c r="G53" s="31">
        <v>-2</v>
      </c>
      <c r="H53" s="31">
        <v>2</v>
      </c>
      <c r="I53" s="31">
        <v>-3</v>
      </c>
      <c r="J53" s="31">
        <v>5</v>
      </c>
    </row>
    <row r="54" spans="2:10" ht="15.75" customHeight="1">
      <c r="B54" s="32" t="s">
        <v>105</v>
      </c>
      <c r="C54" s="33">
        <v>1407</v>
      </c>
      <c r="D54" s="34">
        <v>3096</v>
      </c>
      <c r="E54" s="33">
        <v>1530</v>
      </c>
      <c r="F54" s="33">
        <v>1566</v>
      </c>
      <c r="G54" s="31">
        <v>9</v>
      </c>
      <c r="H54" s="31">
        <v>11</v>
      </c>
      <c r="I54" s="31">
        <v>8</v>
      </c>
      <c r="J54" s="31">
        <v>3</v>
      </c>
    </row>
    <row r="55" spans="2:10" ht="14.25">
      <c r="B55" s="32" t="s">
        <v>106</v>
      </c>
      <c r="C55" s="33">
        <v>1815</v>
      </c>
      <c r="D55" s="34">
        <v>3213</v>
      </c>
      <c r="E55" s="33">
        <v>1708</v>
      </c>
      <c r="F55" s="33">
        <v>1505</v>
      </c>
      <c r="G55" s="31">
        <v>-1</v>
      </c>
      <c r="H55" s="31">
        <v>1</v>
      </c>
      <c r="I55" s="31" t="s">
        <v>83</v>
      </c>
      <c r="J55" s="31">
        <v>1</v>
      </c>
    </row>
    <row r="56" spans="2:10" ht="14.25">
      <c r="B56" s="32" t="s">
        <v>107</v>
      </c>
      <c r="C56" s="33">
        <v>584</v>
      </c>
      <c r="D56" s="34">
        <v>1235</v>
      </c>
      <c r="E56" s="33">
        <v>639</v>
      </c>
      <c r="F56" s="33">
        <v>596</v>
      </c>
      <c r="G56" s="31">
        <v>1</v>
      </c>
      <c r="H56" s="31">
        <v>4</v>
      </c>
      <c r="I56" s="31" t="s">
        <v>83</v>
      </c>
      <c r="J56" s="31">
        <v>4</v>
      </c>
    </row>
    <row r="57" spans="2:10" ht="14.25">
      <c r="B57" s="32" t="s">
        <v>108</v>
      </c>
      <c r="C57" s="33">
        <v>1013</v>
      </c>
      <c r="D57" s="34">
        <v>2267</v>
      </c>
      <c r="E57" s="33">
        <v>1194</v>
      </c>
      <c r="F57" s="33">
        <v>1073</v>
      </c>
      <c r="G57" s="31">
        <v>-6</v>
      </c>
      <c r="H57" s="31">
        <v>-7</v>
      </c>
      <c r="I57" s="31">
        <v>-7</v>
      </c>
      <c r="J57" s="31" t="s">
        <v>83</v>
      </c>
    </row>
    <row r="58" spans="2:10" ht="15.75" customHeight="1">
      <c r="B58" s="35"/>
      <c r="C58" s="36"/>
      <c r="D58" s="30"/>
      <c r="E58" s="36"/>
      <c r="F58" s="36"/>
      <c r="G58" s="30"/>
      <c r="H58" s="30"/>
      <c r="I58" s="30"/>
      <c r="J58" s="30"/>
    </row>
    <row r="59" spans="2:10" ht="14.25">
      <c r="B59" s="32" t="s">
        <v>109</v>
      </c>
      <c r="C59" s="33">
        <v>749</v>
      </c>
      <c r="D59" s="34">
        <v>1633</v>
      </c>
      <c r="E59" s="33">
        <v>862</v>
      </c>
      <c r="F59" s="33">
        <v>771</v>
      </c>
      <c r="G59" s="31">
        <v>7</v>
      </c>
      <c r="H59" s="31">
        <v>8</v>
      </c>
      <c r="I59" s="31">
        <v>9</v>
      </c>
      <c r="J59" s="31">
        <v>-1</v>
      </c>
    </row>
    <row r="60" spans="2:10" ht="14.25">
      <c r="B60" s="32" t="s">
        <v>110</v>
      </c>
      <c r="C60" s="33">
        <v>652</v>
      </c>
      <c r="D60" s="34">
        <v>1501</v>
      </c>
      <c r="E60" s="33">
        <v>779</v>
      </c>
      <c r="F60" s="33">
        <v>722</v>
      </c>
      <c r="G60" s="31">
        <v>-3</v>
      </c>
      <c r="H60" s="31">
        <v>-9</v>
      </c>
      <c r="I60" s="31">
        <v>-5</v>
      </c>
      <c r="J60" s="31">
        <v>-4</v>
      </c>
    </row>
    <row r="61" spans="2:10" ht="14.25">
      <c r="B61" s="32" t="s">
        <v>9</v>
      </c>
      <c r="C61" s="33">
        <v>5933</v>
      </c>
      <c r="D61" s="34">
        <v>12246</v>
      </c>
      <c r="E61" s="33">
        <v>6268</v>
      </c>
      <c r="F61" s="33">
        <v>5978</v>
      </c>
      <c r="G61" s="31">
        <v>19</v>
      </c>
      <c r="H61" s="31">
        <v>25</v>
      </c>
      <c r="I61" s="31">
        <v>17</v>
      </c>
      <c r="J61" s="31">
        <v>8</v>
      </c>
    </row>
    <row r="62" spans="2:10" ht="15.75" customHeight="1">
      <c r="B62" s="32" t="s">
        <v>111</v>
      </c>
      <c r="C62" s="33">
        <v>1275</v>
      </c>
      <c r="D62" s="34">
        <v>2450</v>
      </c>
      <c r="E62" s="33">
        <v>1146</v>
      </c>
      <c r="F62" s="33">
        <v>1304</v>
      </c>
      <c r="G62" s="31">
        <v>-3</v>
      </c>
      <c r="H62" s="31">
        <v>-5</v>
      </c>
      <c r="I62" s="31">
        <v>-2</v>
      </c>
      <c r="J62" s="31">
        <v>-3</v>
      </c>
    </row>
    <row r="63" spans="2:10" ht="14.25">
      <c r="B63" s="32" t="s">
        <v>112</v>
      </c>
      <c r="C63" s="33">
        <v>1300</v>
      </c>
      <c r="D63" s="34">
        <v>2647</v>
      </c>
      <c r="E63" s="33">
        <v>1375</v>
      </c>
      <c r="F63" s="33">
        <v>1272</v>
      </c>
      <c r="G63" s="31">
        <v>-5</v>
      </c>
      <c r="H63" s="31">
        <v>-8</v>
      </c>
      <c r="I63" s="31">
        <v>-5</v>
      </c>
      <c r="J63" s="31">
        <v>-3</v>
      </c>
    </row>
    <row r="64" spans="2:10" ht="15.75" customHeight="1">
      <c r="B64" s="35"/>
      <c r="C64" s="36"/>
      <c r="D64" s="30"/>
      <c r="E64" s="36"/>
      <c r="F64" s="36"/>
      <c r="G64" s="30"/>
      <c r="H64" s="30"/>
      <c r="I64" s="30"/>
      <c r="J64" s="30"/>
    </row>
    <row r="65" spans="2:10" ht="14.25">
      <c r="B65" s="32" t="s">
        <v>10</v>
      </c>
      <c r="C65" s="33">
        <v>1093</v>
      </c>
      <c r="D65" s="34">
        <v>2447</v>
      </c>
      <c r="E65" s="33">
        <v>1277</v>
      </c>
      <c r="F65" s="33">
        <v>1170</v>
      </c>
      <c r="G65" s="31">
        <v>6</v>
      </c>
      <c r="H65" s="31">
        <v>2</v>
      </c>
      <c r="I65" s="31" t="s">
        <v>83</v>
      </c>
      <c r="J65" s="31">
        <v>2</v>
      </c>
    </row>
    <row r="66" spans="2:10" ht="15.75" customHeight="1">
      <c r="B66" s="32" t="s">
        <v>11</v>
      </c>
      <c r="C66" s="33">
        <v>1620</v>
      </c>
      <c r="D66" s="34">
        <v>3627</v>
      </c>
      <c r="E66" s="33">
        <v>1834</v>
      </c>
      <c r="F66" s="33">
        <v>1793</v>
      </c>
      <c r="G66" s="31">
        <v>4</v>
      </c>
      <c r="H66" s="31">
        <v>8</v>
      </c>
      <c r="I66" s="31">
        <v>-4</v>
      </c>
      <c r="J66" s="31">
        <v>12</v>
      </c>
    </row>
    <row r="67" spans="2:10" ht="15.75" customHeight="1">
      <c r="B67" s="32" t="s">
        <v>12</v>
      </c>
      <c r="C67" s="33">
        <v>557</v>
      </c>
      <c r="D67" s="34">
        <v>1313</v>
      </c>
      <c r="E67" s="33">
        <v>668</v>
      </c>
      <c r="F67" s="33">
        <v>645</v>
      </c>
      <c r="G67" s="31" t="s">
        <v>83</v>
      </c>
      <c r="H67" s="31">
        <v>-1</v>
      </c>
      <c r="I67" s="31">
        <v>-1</v>
      </c>
      <c r="J67" s="31" t="s">
        <v>83</v>
      </c>
    </row>
    <row r="68" spans="2:10" ht="15.75" customHeight="1">
      <c r="B68" s="32" t="s">
        <v>13</v>
      </c>
      <c r="C68" s="33">
        <v>870</v>
      </c>
      <c r="D68" s="34">
        <v>1894</v>
      </c>
      <c r="E68" s="33">
        <v>971</v>
      </c>
      <c r="F68" s="33">
        <v>923</v>
      </c>
      <c r="G68" s="31">
        <v>5</v>
      </c>
      <c r="H68" s="31">
        <v>1</v>
      </c>
      <c r="I68" s="31">
        <v>3</v>
      </c>
      <c r="J68" s="31">
        <v>-2</v>
      </c>
    </row>
    <row r="69" spans="2:10" ht="15.75" customHeight="1">
      <c r="B69" s="32" t="s">
        <v>14</v>
      </c>
      <c r="C69" s="33">
        <v>3174</v>
      </c>
      <c r="D69" s="34">
        <v>7342</v>
      </c>
      <c r="E69" s="33">
        <v>3843</v>
      </c>
      <c r="F69" s="33">
        <v>3499</v>
      </c>
      <c r="G69" s="31">
        <v>2</v>
      </c>
      <c r="H69" s="31">
        <v>2</v>
      </c>
      <c r="I69" s="31">
        <v>-2</v>
      </c>
      <c r="J69" s="31">
        <v>4</v>
      </c>
    </row>
    <row r="70" spans="2:10" ht="15.75" customHeight="1">
      <c r="B70" s="35"/>
      <c r="C70" s="36"/>
      <c r="D70" s="30"/>
      <c r="E70" s="36"/>
      <c r="F70" s="36"/>
      <c r="G70" s="30"/>
      <c r="H70" s="30"/>
      <c r="I70" s="30"/>
      <c r="J70" s="30"/>
    </row>
    <row r="71" spans="2:10" ht="15.75" customHeight="1">
      <c r="B71" s="32" t="s">
        <v>15</v>
      </c>
      <c r="C71" s="33">
        <v>2144</v>
      </c>
      <c r="D71" s="34">
        <v>4795</v>
      </c>
      <c r="E71" s="33">
        <v>2460</v>
      </c>
      <c r="F71" s="33">
        <v>2335</v>
      </c>
      <c r="G71" s="31">
        <v>-5</v>
      </c>
      <c r="H71" s="31">
        <v>-5</v>
      </c>
      <c r="I71" s="31">
        <v>-5</v>
      </c>
      <c r="J71" s="31" t="s">
        <v>83</v>
      </c>
    </row>
    <row r="72" spans="2:10" ht="15.75" customHeight="1">
      <c r="B72" s="32" t="s">
        <v>16</v>
      </c>
      <c r="C72" s="33">
        <v>1968</v>
      </c>
      <c r="D72" s="34">
        <v>4569</v>
      </c>
      <c r="E72" s="33">
        <v>2321</v>
      </c>
      <c r="F72" s="33">
        <v>2248</v>
      </c>
      <c r="G72" s="31">
        <v>-1</v>
      </c>
      <c r="H72" s="31">
        <v>4</v>
      </c>
      <c r="I72" s="31">
        <v>4</v>
      </c>
      <c r="J72" s="31" t="s">
        <v>83</v>
      </c>
    </row>
    <row r="73" spans="2:10" ht="15.75" customHeight="1">
      <c r="B73" s="32" t="s">
        <v>17</v>
      </c>
      <c r="C73" s="33">
        <v>4065</v>
      </c>
      <c r="D73" s="34">
        <v>9084</v>
      </c>
      <c r="E73" s="33">
        <v>4663</v>
      </c>
      <c r="F73" s="33">
        <v>4421</v>
      </c>
      <c r="G73" s="31">
        <v>-3</v>
      </c>
      <c r="H73" s="31">
        <v>-7</v>
      </c>
      <c r="I73" s="31">
        <v>-6</v>
      </c>
      <c r="J73" s="31">
        <v>-1</v>
      </c>
    </row>
    <row r="74" spans="2:10" ht="15.75" customHeight="1">
      <c r="B74" s="32" t="s">
        <v>103</v>
      </c>
      <c r="C74" s="33">
        <v>814</v>
      </c>
      <c r="D74" s="34">
        <v>1715</v>
      </c>
      <c r="E74" s="33">
        <v>908</v>
      </c>
      <c r="F74" s="33">
        <v>807</v>
      </c>
      <c r="G74" s="31">
        <v>-4</v>
      </c>
      <c r="H74" s="31">
        <v>-4</v>
      </c>
      <c r="I74" s="31">
        <v>-1</v>
      </c>
      <c r="J74" s="31">
        <v>-3</v>
      </c>
    </row>
    <row r="75" spans="2:10" ht="15.75" customHeight="1">
      <c r="B75" s="32" t="s">
        <v>50</v>
      </c>
      <c r="C75" s="33">
        <v>986</v>
      </c>
      <c r="D75" s="34">
        <v>1888</v>
      </c>
      <c r="E75" s="33">
        <v>1031</v>
      </c>
      <c r="F75" s="31">
        <v>857</v>
      </c>
      <c r="G75" s="31">
        <v>1</v>
      </c>
      <c r="H75" s="31">
        <v>2</v>
      </c>
      <c r="I75" s="31" t="s">
        <v>83</v>
      </c>
      <c r="J75" s="31">
        <v>2</v>
      </c>
    </row>
    <row r="76" spans="2:10" ht="15.75" customHeight="1">
      <c r="B76" s="35"/>
      <c r="C76" s="36"/>
      <c r="D76" s="30"/>
      <c r="E76" s="36"/>
      <c r="F76" s="36"/>
      <c r="G76" s="30"/>
      <c r="H76" s="30"/>
      <c r="I76" s="30"/>
      <c r="J76" s="30"/>
    </row>
    <row r="77" spans="2:10" ht="15.75" customHeight="1">
      <c r="B77" s="38" t="s">
        <v>51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</row>
    <row r="78" spans="2:10" s="10" customFormat="1" ht="15.75" customHeight="1">
      <c r="B78" s="32" t="s">
        <v>52</v>
      </c>
      <c r="C78" s="33">
        <v>397</v>
      </c>
      <c r="D78" s="34">
        <v>896</v>
      </c>
      <c r="E78" s="33">
        <v>471</v>
      </c>
      <c r="F78" s="33">
        <v>425</v>
      </c>
      <c r="G78" s="31">
        <v>-3</v>
      </c>
      <c r="H78" s="31">
        <v>-6</v>
      </c>
      <c r="I78" s="31">
        <v>-2</v>
      </c>
      <c r="J78" s="31">
        <v>-4</v>
      </c>
    </row>
    <row r="79" spans="2:10" ht="15.75" customHeight="1">
      <c r="B79" s="32" t="s">
        <v>53</v>
      </c>
      <c r="C79" s="33">
        <v>651</v>
      </c>
      <c r="D79" s="34">
        <v>1504</v>
      </c>
      <c r="E79" s="31">
        <v>753</v>
      </c>
      <c r="F79" s="31">
        <v>751</v>
      </c>
      <c r="G79" s="31">
        <v>10</v>
      </c>
      <c r="H79" s="31">
        <v>19</v>
      </c>
      <c r="I79" s="31">
        <v>10</v>
      </c>
      <c r="J79" s="31">
        <v>9</v>
      </c>
    </row>
    <row r="80" spans="2:10" ht="15.75" customHeight="1">
      <c r="B80" s="32" t="s">
        <v>54</v>
      </c>
      <c r="C80" s="33">
        <v>501</v>
      </c>
      <c r="D80" s="34">
        <v>976</v>
      </c>
      <c r="E80" s="33">
        <v>535</v>
      </c>
      <c r="F80" s="33">
        <v>441</v>
      </c>
      <c r="G80" s="31">
        <v>2</v>
      </c>
      <c r="H80" s="31">
        <v>8</v>
      </c>
      <c r="I80" s="31">
        <v>4</v>
      </c>
      <c r="J80" s="31">
        <v>4</v>
      </c>
    </row>
    <row r="81" spans="2:10" ht="15.75" customHeight="1">
      <c r="B81" s="32" t="s">
        <v>96</v>
      </c>
      <c r="C81" s="33">
        <v>1010</v>
      </c>
      <c r="D81" s="34">
        <v>2346</v>
      </c>
      <c r="E81" s="33">
        <v>1172</v>
      </c>
      <c r="F81" s="33">
        <v>1174</v>
      </c>
      <c r="G81" s="31">
        <v>-5</v>
      </c>
      <c r="H81" s="31">
        <v>-6</v>
      </c>
      <c r="I81" s="31">
        <v>-5</v>
      </c>
      <c r="J81" s="31">
        <v>-1</v>
      </c>
    </row>
    <row r="82" spans="2:10" ht="15.75" customHeight="1">
      <c r="B82" s="35"/>
      <c r="C82" s="36"/>
      <c r="D82" s="30"/>
      <c r="E82" s="36"/>
      <c r="F82" s="36"/>
      <c r="G82" s="30"/>
      <c r="H82" s="30"/>
      <c r="I82" s="30"/>
      <c r="J82" s="30"/>
    </row>
    <row r="83" spans="2:10" ht="15.75" customHeight="1">
      <c r="B83" s="32" t="s">
        <v>55</v>
      </c>
      <c r="C83" s="33">
        <v>644</v>
      </c>
      <c r="D83" s="40">
        <v>1442</v>
      </c>
      <c r="E83" s="39">
        <v>717</v>
      </c>
      <c r="F83" s="39">
        <v>725</v>
      </c>
      <c r="G83" s="31">
        <v>2</v>
      </c>
      <c r="H83" s="31">
        <v>7</v>
      </c>
      <c r="I83" s="31" t="s">
        <v>83</v>
      </c>
      <c r="J83" s="31">
        <v>7</v>
      </c>
    </row>
    <row r="84" spans="2:10" ht="15.75" customHeight="1">
      <c r="B84" s="32" t="s">
        <v>56</v>
      </c>
      <c r="C84" s="31">
        <v>665</v>
      </c>
      <c r="D84" s="34">
        <v>1415</v>
      </c>
      <c r="E84" s="31">
        <v>706</v>
      </c>
      <c r="F84" s="31">
        <v>709</v>
      </c>
      <c r="G84" s="31" t="s">
        <v>83</v>
      </c>
      <c r="H84" s="31">
        <v>3</v>
      </c>
      <c r="I84" s="31">
        <v>2</v>
      </c>
      <c r="J84" s="31">
        <v>1</v>
      </c>
    </row>
    <row r="85" spans="2:10" ht="15.75" customHeight="1">
      <c r="B85" s="32" t="s">
        <v>97</v>
      </c>
      <c r="C85" s="33">
        <v>91</v>
      </c>
      <c r="D85" s="34">
        <v>163</v>
      </c>
      <c r="E85" s="33">
        <v>88</v>
      </c>
      <c r="F85" s="33">
        <v>75</v>
      </c>
      <c r="G85" s="31" t="s">
        <v>83</v>
      </c>
      <c r="H85" s="31">
        <v>-2</v>
      </c>
      <c r="I85" s="31" t="s">
        <v>83</v>
      </c>
      <c r="J85" s="31">
        <v>-2</v>
      </c>
    </row>
    <row r="86" spans="2:10" ht="15.75" customHeight="1">
      <c r="B86" s="32" t="s">
        <v>57</v>
      </c>
      <c r="C86" s="33">
        <v>709</v>
      </c>
      <c r="D86" s="34">
        <v>1517</v>
      </c>
      <c r="E86" s="33">
        <v>764</v>
      </c>
      <c r="F86" s="33">
        <v>753</v>
      </c>
      <c r="G86" s="31">
        <v>6</v>
      </c>
      <c r="H86" s="31">
        <v>12</v>
      </c>
      <c r="I86" s="31">
        <v>10</v>
      </c>
      <c r="J86" s="31">
        <v>2</v>
      </c>
    </row>
    <row r="87" spans="2:10" ht="15.75" customHeight="1">
      <c r="B87" s="32" t="s">
        <v>58</v>
      </c>
      <c r="C87" s="33">
        <v>721</v>
      </c>
      <c r="D87" s="34">
        <v>1358</v>
      </c>
      <c r="E87" s="33">
        <v>640</v>
      </c>
      <c r="F87" s="33">
        <v>718</v>
      </c>
      <c r="G87" s="31">
        <v>-2</v>
      </c>
      <c r="H87" s="31">
        <v>-3</v>
      </c>
      <c r="I87" s="31">
        <v>-3</v>
      </c>
      <c r="J87" s="31" t="s">
        <v>83</v>
      </c>
    </row>
    <row r="88" spans="2:10" ht="15.75" customHeight="1">
      <c r="B88" s="35"/>
      <c r="C88" s="36"/>
      <c r="D88" s="30"/>
      <c r="E88" s="36"/>
      <c r="F88" s="36"/>
      <c r="G88" s="30"/>
      <c r="H88" s="30"/>
      <c r="I88" s="30"/>
      <c r="J88" s="30"/>
    </row>
    <row r="89" spans="2:10" ht="15.75" customHeight="1">
      <c r="B89" s="32" t="s">
        <v>59</v>
      </c>
      <c r="C89" s="33">
        <v>679</v>
      </c>
      <c r="D89" s="34">
        <v>1336</v>
      </c>
      <c r="E89" s="33">
        <v>667</v>
      </c>
      <c r="F89" s="33">
        <v>669</v>
      </c>
      <c r="G89" s="31">
        <v>8</v>
      </c>
      <c r="H89" s="31">
        <v>6</v>
      </c>
      <c r="I89" s="31">
        <v>2</v>
      </c>
      <c r="J89" s="31">
        <v>4</v>
      </c>
    </row>
    <row r="90" spans="2:10" ht="15.75" customHeight="1">
      <c r="B90" s="32" t="s">
        <v>60</v>
      </c>
      <c r="C90" s="33">
        <v>915</v>
      </c>
      <c r="D90" s="34">
        <v>1979</v>
      </c>
      <c r="E90" s="33">
        <v>1015</v>
      </c>
      <c r="F90" s="33">
        <v>964</v>
      </c>
      <c r="G90" s="31">
        <v>2</v>
      </c>
      <c r="H90" s="31">
        <v>-1</v>
      </c>
      <c r="I90" s="31" t="s">
        <v>83</v>
      </c>
      <c r="J90" s="31">
        <v>-1</v>
      </c>
    </row>
    <row r="91" spans="2:10" ht="15.75" customHeight="1">
      <c r="B91" s="32" t="s">
        <v>61</v>
      </c>
      <c r="C91" s="33">
        <v>1086</v>
      </c>
      <c r="D91" s="34">
        <v>2192</v>
      </c>
      <c r="E91" s="33">
        <v>1099</v>
      </c>
      <c r="F91" s="33">
        <v>1093</v>
      </c>
      <c r="G91" s="31">
        <v>12</v>
      </c>
      <c r="H91" s="31">
        <v>12</v>
      </c>
      <c r="I91" s="31">
        <v>8</v>
      </c>
      <c r="J91" s="31">
        <v>4</v>
      </c>
    </row>
    <row r="92" spans="2:10" ht="15.75" customHeight="1">
      <c r="B92" s="32" t="s">
        <v>18</v>
      </c>
      <c r="C92" s="37">
        <v>4016</v>
      </c>
      <c r="D92" s="34">
        <v>8375</v>
      </c>
      <c r="E92" s="33">
        <v>4268</v>
      </c>
      <c r="F92" s="33">
        <v>4107</v>
      </c>
      <c r="G92" s="31">
        <v>-7</v>
      </c>
      <c r="H92" s="31">
        <v>-10</v>
      </c>
      <c r="I92" s="31">
        <v>-13</v>
      </c>
      <c r="J92" s="31">
        <v>3</v>
      </c>
    </row>
    <row r="93" spans="2:10" ht="15.75" customHeight="1">
      <c r="B93" s="32" t="s">
        <v>115</v>
      </c>
      <c r="C93" s="37">
        <v>581</v>
      </c>
      <c r="D93" s="34">
        <v>1610</v>
      </c>
      <c r="E93" s="33">
        <v>795</v>
      </c>
      <c r="F93" s="33">
        <v>815</v>
      </c>
      <c r="G93" s="31">
        <v>-1</v>
      </c>
      <c r="H93" s="31">
        <v>8</v>
      </c>
      <c r="I93" s="31">
        <v>5</v>
      </c>
      <c r="J93" s="31">
        <v>3</v>
      </c>
    </row>
    <row r="94" spans="2:10" ht="15.75" customHeight="1">
      <c r="B94" s="35"/>
      <c r="C94" s="30"/>
      <c r="D94" s="30"/>
      <c r="E94" s="30"/>
      <c r="F94" s="30"/>
      <c r="G94" s="30"/>
      <c r="H94" s="30"/>
      <c r="I94" s="30"/>
      <c r="J94" s="30"/>
    </row>
    <row r="95" spans="2:10" ht="15.75" customHeight="1">
      <c r="B95" s="41" t="s">
        <v>116</v>
      </c>
      <c r="C95" s="31">
        <v>872</v>
      </c>
      <c r="D95" s="34">
        <v>2169</v>
      </c>
      <c r="E95" s="34">
        <v>1075</v>
      </c>
      <c r="F95" s="34">
        <v>1094</v>
      </c>
      <c r="G95" s="31">
        <v>-2</v>
      </c>
      <c r="H95" s="31">
        <v>-4</v>
      </c>
      <c r="I95" s="31">
        <v>-6</v>
      </c>
      <c r="J95" s="31">
        <v>2</v>
      </c>
    </row>
    <row r="96" spans="2:10" ht="15.75" customHeight="1">
      <c r="B96" s="41" t="s">
        <v>117</v>
      </c>
      <c r="C96" s="31">
        <v>630</v>
      </c>
      <c r="D96" s="34">
        <v>1640</v>
      </c>
      <c r="E96" s="34">
        <v>811</v>
      </c>
      <c r="F96" s="34">
        <v>829</v>
      </c>
      <c r="G96" s="31">
        <v>-5</v>
      </c>
      <c r="H96" s="31">
        <v>-6</v>
      </c>
      <c r="I96" s="31">
        <v>-4</v>
      </c>
      <c r="J96" s="31">
        <v>-2</v>
      </c>
    </row>
    <row r="97" spans="2:10" ht="15.75" customHeight="1">
      <c r="B97" s="41" t="s">
        <v>118</v>
      </c>
      <c r="C97" s="31">
        <v>462</v>
      </c>
      <c r="D97" s="34">
        <v>1215</v>
      </c>
      <c r="E97" s="34">
        <v>637</v>
      </c>
      <c r="F97" s="34">
        <v>578</v>
      </c>
      <c r="G97" s="31">
        <v>2</v>
      </c>
      <c r="H97" s="31">
        <v>1</v>
      </c>
      <c r="I97" s="31">
        <v>2</v>
      </c>
      <c r="J97" s="31">
        <v>-1</v>
      </c>
    </row>
    <row r="98" spans="2:10" ht="15.75" customHeight="1">
      <c r="B98" s="41" t="s">
        <v>119</v>
      </c>
      <c r="C98" s="31">
        <v>810</v>
      </c>
      <c r="D98" s="34">
        <v>2110</v>
      </c>
      <c r="E98" s="34">
        <v>1048</v>
      </c>
      <c r="F98" s="34">
        <v>1062</v>
      </c>
      <c r="G98" s="31">
        <v>1</v>
      </c>
      <c r="H98" s="31">
        <v>-5</v>
      </c>
      <c r="I98" s="31" t="s">
        <v>83</v>
      </c>
      <c r="J98" s="31">
        <v>-5</v>
      </c>
    </row>
    <row r="99" spans="2:10" ht="15.75" customHeight="1">
      <c r="B99" s="41" t="s">
        <v>120</v>
      </c>
      <c r="C99" s="31">
        <v>519</v>
      </c>
      <c r="D99" s="34">
        <v>1401</v>
      </c>
      <c r="E99" s="34">
        <v>729</v>
      </c>
      <c r="F99" s="34">
        <v>672</v>
      </c>
      <c r="G99" s="31">
        <v>1</v>
      </c>
      <c r="H99" s="31">
        <v>3</v>
      </c>
      <c r="I99" s="31">
        <v>2</v>
      </c>
      <c r="J99" s="31">
        <v>1</v>
      </c>
    </row>
    <row r="100" spans="2:10" ht="15.75" customHeight="1">
      <c r="B100" s="35"/>
      <c r="C100" s="30"/>
      <c r="D100" s="30"/>
      <c r="E100" s="30"/>
      <c r="F100" s="30"/>
      <c r="G100" s="30"/>
      <c r="H100" s="30"/>
      <c r="I100" s="30"/>
      <c r="J100" s="30"/>
    </row>
    <row r="101" spans="2:10" ht="15.75" customHeight="1">
      <c r="B101" s="41" t="s">
        <v>121</v>
      </c>
      <c r="C101" s="31">
        <v>449</v>
      </c>
      <c r="D101" s="34">
        <v>1199</v>
      </c>
      <c r="E101" s="34">
        <v>607</v>
      </c>
      <c r="F101" s="34">
        <v>592</v>
      </c>
      <c r="G101" s="31">
        <v>3</v>
      </c>
      <c r="H101" s="31">
        <v>1</v>
      </c>
      <c r="I101" s="31">
        <v>2</v>
      </c>
      <c r="J101" s="31">
        <v>-1</v>
      </c>
    </row>
    <row r="102" spans="2:10" ht="15.75" customHeight="1">
      <c r="B102" s="41" t="s">
        <v>122</v>
      </c>
      <c r="C102" s="31">
        <v>1690</v>
      </c>
      <c r="D102" s="34">
        <v>3350</v>
      </c>
      <c r="E102" s="34">
        <v>1660</v>
      </c>
      <c r="F102" s="34">
        <v>1690</v>
      </c>
      <c r="G102" s="31">
        <v>-2</v>
      </c>
      <c r="H102" s="31">
        <v>-10</v>
      </c>
      <c r="I102" s="31">
        <v>-3</v>
      </c>
      <c r="J102" s="31">
        <v>-7</v>
      </c>
    </row>
    <row r="103" spans="2:10" ht="15.75" customHeight="1">
      <c r="B103" s="41" t="s">
        <v>123</v>
      </c>
      <c r="C103" s="31">
        <v>442</v>
      </c>
      <c r="D103" s="34">
        <v>996</v>
      </c>
      <c r="E103" s="34">
        <v>489</v>
      </c>
      <c r="F103" s="34">
        <v>507</v>
      </c>
      <c r="G103" s="31">
        <v>-4</v>
      </c>
      <c r="H103" s="31">
        <v>-7</v>
      </c>
      <c r="I103" s="31">
        <v>-2</v>
      </c>
      <c r="J103" s="31">
        <v>-5</v>
      </c>
    </row>
    <row r="104" spans="2:10" ht="15.75" customHeight="1">
      <c r="B104" s="41" t="s">
        <v>124</v>
      </c>
      <c r="C104" s="31">
        <v>787</v>
      </c>
      <c r="D104" s="34">
        <v>1840</v>
      </c>
      <c r="E104" s="34">
        <v>953</v>
      </c>
      <c r="F104" s="34">
        <v>887</v>
      </c>
      <c r="G104" s="31">
        <v>3</v>
      </c>
      <c r="H104" s="31">
        <v>6</v>
      </c>
      <c r="I104" s="31">
        <v>3</v>
      </c>
      <c r="J104" s="31">
        <v>3</v>
      </c>
    </row>
    <row r="105" spans="2:10" ht="15.75" customHeight="1">
      <c r="B105" s="41" t="s">
        <v>125</v>
      </c>
      <c r="C105" s="31">
        <v>698</v>
      </c>
      <c r="D105" s="34">
        <v>1743</v>
      </c>
      <c r="E105" s="34">
        <v>875</v>
      </c>
      <c r="F105" s="34">
        <v>868</v>
      </c>
      <c r="G105" s="31">
        <v>-1</v>
      </c>
      <c r="H105" s="31">
        <v>-5</v>
      </c>
      <c r="I105" s="31">
        <v>-1</v>
      </c>
      <c r="J105" s="31">
        <v>-4</v>
      </c>
    </row>
    <row r="106" spans="2:10" ht="15.75" customHeight="1">
      <c r="B106" s="35"/>
      <c r="C106" s="36"/>
      <c r="D106" s="30"/>
      <c r="E106" s="36"/>
      <c r="F106" s="36"/>
      <c r="G106" s="30"/>
      <c r="H106" s="30"/>
      <c r="I106" s="30"/>
      <c r="J106" s="30"/>
    </row>
    <row r="107" spans="2:10" ht="15.75" customHeight="1">
      <c r="B107" s="32" t="s">
        <v>19</v>
      </c>
      <c r="C107" s="37">
        <v>1955</v>
      </c>
      <c r="D107" s="34">
        <v>4335</v>
      </c>
      <c r="E107" s="33">
        <v>2187</v>
      </c>
      <c r="F107" s="33">
        <v>2148</v>
      </c>
      <c r="G107" s="31">
        <v>10</v>
      </c>
      <c r="H107" s="31">
        <v>12</v>
      </c>
      <c r="I107" s="31">
        <v>11</v>
      </c>
      <c r="J107" s="31">
        <v>1</v>
      </c>
    </row>
    <row r="108" spans="2:10" ht="15.75" customHeight="1">
      <c r="B108" s="32" t="s">
        <v>20</v>
      </c>
      <c r="C108" s="37">
        <v>52</v>
      </c>
      <c r="D108" s="34">
        <v>113</v>
      </c>
      <c r="E108" s="33">
        <v>64</v>
      </c>
      <c r="F108" s="33">
        <v>49</v>
      </c>
      <c r="G108" s="31" t="s">
        <v>83</v>
      </c>
      <c r="H108" s="31" t="s">
        <v>83</v>
      </c>
      <c r="I108" s="31" t="s">
        <v>83</v>
      </c>
      <c r="J108" s="31" t="s">
        <v>83</v>
      </c>
    </row>
    <row r="109" spans="2:10" ht="15.75" customHeight="1">
      <c r="B109" s="38" t="s">
        <v>98</v>
      </c>
      <c r="C109" s="37">
        <v>1</v>
      </c>
      <c r="D109" s="34">
        <v>2</v>
      </c>
      <c r="E109" s="33">
        <v>2</v>
      </c>
      <c r="F109" s="34">
        <v>0</v>
      </c>
      <c r="G109" s="31" t="s">
        <v>83</v>
      </c>
      <c r="H109" s="31" t="s">
        <v>83</v>
      </c>
      <c r="I109" s="31" t="s">
        <v>83</v>
      </c>
      <c r="J109" s="31" t="s">
        <v>138</v>
      </c>
    </row>
    <row r="110" spans="2:10" s="10" customFormat="1" ht="15.75" customHeight="1">
      <c r="B110" s="32" t="s">
        <v>62</v>
      </c>
      <c r="C110" s="37">
        <v>498</v>
      </c>
      <c r="D110" s="34">
        <v>1253</v>
      </c>
      <c r="E110" s="33">
        <v>647</v>
      </c>
      <c r="F110" s="33">
        <v>606</v>
      </c>
      <c r="G110" s="31">
        <v>6</v>
      </c>
      <c r="H110" s="31">
        <v>10</v>
      </c>
      <c r="I110" s="31">
        <v>6</v>
      </c>
      <c r="J110" s="31">
        <v>4</v>
      </c>
    </row>
    <row r="111" spans="2:10" ht="15.75" customHeight="1">
      <c r="B111" s="32" t="s">
        <v>63</v>
      </c>
      <c r="C111" s="37">
        <v>684</v>
      </c>
      <c r="D111" s="34">
        <v>1548</v>
      </c>
      <c r="E111" s="33">
        <v>819</v>
      </c>
      <c r="F111" s="33">
        <v>729</v>
      </c>
      <c r="G111" s="31">
        <v>11</v>
      </c>
      <c r="H111" s="31">
        <v>10</v>
      </c>
      <c r="I111" s="31">
        <v>5</v>
      </c>
      <c r="J111" s="31">
        <v>5</v>
      </c>
    </row>
    <row r="112" spans="2:10" ht="15.75" customHeight="1">
      <c r="B112" s="35"/>
      <c r="C112" s="36"/>
      <c r="D112" s="30"/>
      <c r="E112" s="36"/>
      <c r="F112" s="36"/>
      <c r="G112" s="30"/>
      <c r="H112" s="30"/>
      <c r="I112" s="30"/>
      <c r="J112" s="30"/>
    </row>
    <row r="113" spans="2:10" ht="15.75" customHeight="1">
      <c r="B113" s="32" t="s">
        <v>64</v>
      </c>
      <c r="C113" s="31">
        <v>653</v>
      </c>
      <c r="D113" s="34">
        <v>1549</v>
      </c>
      <c r="E113" s="31">
        <v>761</v>
      </c>
      <c r="F113" s="31">
        <v>788</v>
      </c>
      <c r="G113" s="31">
        <v>3</v>
      </c>
      <c r="H113" s="31">
        <v>5</v>
      </c>
      <c r="I113" s="31">
        <v>2</v>
      </c>
      <c r="J113" s="31">
        <v>3</v>
      </c>
    </row>
    <row r="114" spans="2:10" ht="15.75" customHeight="1">
      <c r="B114" s="32" t="s">
        <v>65</v>
      </c>
      <c r="C114" s="37">
        <v>978</v>
      </c>
      <c r="D114" s="34">
        <v>2355</v>
      </c>
      <c r="E114" s="33">
        <v>1200</v>
      </c>
      <c r="F114" s="33">
        <v>1155</v>
      </c>
      <c r="G114" s="31">
        <v>-2</v>
      </c>
      <c r="H114" s="31">
        <v>-5</v>
      </c>
      <c r="I114" s="31">
        <v>-3</v>
      </c>
      <c r="J114" s="31">
        <v>-2</v>
      </c>
    </row>
    <row r="115" spans="2:10" ht="14.25">
      <c r="B115" s="32" t="s">
        <v>66</v>
      </c>
      <c r="C115" s="37">
        <v>1282</v>
      </c>
      <c r="D115" s="34">
        <v>3152</v>
      </c>
      <c r="E115" s="33">
        <v>1610</v>
      </c>
      <c r="F115" s="33">
        <v>1542</v>
      </c>
      <c r="G115" s="31">
        <v>7</v>
      </c>
      <c r="H115" s="31">
        <v>16</v>
      </c>
      <c r="I115" s="31">
        <v>7</v>
      </c>
      <c r="J115" s="31">
        <v>9</v>
      </c>
    </row>
    <row r="116" spans="2:10" ht="15.75" customHeight="1">
      <c r="B116" s="32" t="s">
        <v>67</v>
      </c>
      <c r="C116" s="37">
        <v>1515</v>
      </c>
      <c r="D116" s="34">
        <v>3683</v>
      </c>
      <c r="E116" s="33">
        <v>1866</v>
      </c>
      <c r="F116" s="33">
        <v>1817</v>
      </c>
      <c r="G116" s="31" t="s">
        <v>83</v>
      </c>
      <c r="H116" s="31">
        <v>-4</v>
      </c>
      <c r="I116" s="31">
        <v>-4</v>
      </c>
      <c r="J116" s="31" t="s">
        <v>83</v>
      </c>
    </row>
    <row r="117" spans="2:10" ht="15.75" customHeight="1">
      <c r="B117" s="32" t="s">
        <v>68</v>
      </c>
      <c r="C117" s="37">
        <v>1283</v>
      </c>
      <c r="D117" s="34">
        <v>3147</v>
      </c>
      <c r="E117" s="33">
        <v>1607</v>
      </c>
      <c r="F117" s="33">
        <v>1540</v>
      </c>
      <c r="G117" s="31">
        <v>-4</v>
      </c>
      <c r="H117" s="31">
        <v>-9</v>
      </c>
      <c r="I117" s="31">
        <v>-2</v>
      </c>
      <c r="J117" s="31">
        <v>-7</v>
      </c>
    </row>
    <row r="118" spans="2:10" ht="15.75" customHeight="1">
      <c r="B118" s="35"/>
      <c r="C118" s="36"/>
      <c r="D118" s="30"/>
      <c r="E118" s="36"/>
      <c r="F118" s="36"/>
      <c r="G118" s="30"/>
      <c r="H118" s="30"/>
      <c r="I118" s="30"/>
      <c r="J118" s="30"/>
    </row>
    <row r="119" spans="2:10" ht="15.75" customHeight="1">
      <c r="B119" s="32" t="s">
        <v>21</v>
      </c>
      <c r="C119" s="37">
        <v>855</v>
      </c>
      <c r="D119" s="34">
        <v>1716</v>
      </c>
      <c r="E119" s="33">
        <v>890</v>
      </c>
      <c r="F119" s="33">
        <v>826</v>
      </c>
      <c r="G119" s="31">
        <v>-11</v>
      </c>
      <c r="H119" s="31">
        <v>-13</v>
      </c>
      <c r="I119" s="31">
        <v>-12</v>
      </c>
      <c r="J119" s="31">
        <v>-1</v>
      </c>
    </row>
    <row r="120" spans="2:10" ht="15.75" customHeight="1">
      <c r="B120" s="32" t="s">
        <v>99</v>
      </c>
      <c r="C120" s="37">
        <v>91</v>
      </c>
      <c r="D120" s="34">
        <v>153</v>
      </c>
      <c r="E120" s="33">
        <v>96</v>
      </c>
      <c r="F120" s="33">
        <v>57</v>
      </c>
      <c r="G120" s="31" t="s">
        <v>83</v>
      </c>
      <c r="H120" s="31" t="s">
        <v>83</v>
      </c>
      <c r="I120" s="31">
        <v>-1</v>
      </c>
      <c r="J120" s="31">
        <v>1</v>
      </c>
    </row>
    <row r="121" spans="2:10" ht="15.75" customHeight="1">
      <c r="B121" s="32" t="s">
        <v>69</v>
      </c>
      <c r="C121" s="37">
        <v>729</v>
      </c>
      <c r="D121" s="34">
        <v>1742</v>
      </c>
      <c r="E121" s="33">
        <v>884</v>
      </c>
      <c r="F121" s="33">
        <v>858</v>
      </c>
      <c r="G121" s="31">
        <v>4</v>
      </c>
      <c r="H121" s="31">
        <v>10</v>
      </c>
      <c r="I121" s="31">
        <v>5</v>
      </c>
      <c r="J121" s="31">
        <v>5</v>
      </c>
    </row>
    <row r="122" spans="2:10" ht="15.75" customHeight="1">
      <c r="B122" s="32" t="s">
        <v>70</v>
      </c>
      <c r="C122" s="37">
        <v>712</v>
      </c>
      <c r="D122" s="34">
        <v>1590</v>
      </c>
      <c r="E122" s="33">
        <v>799</v>
      </c>
      <c r="F122" s="33">
        <v>791</v>
      </c>
      <c r="G122" s="31">
        <v>-1</v>
      </c>
      <c r="H122" s="31">
        <v>-3</v>
      </c>
      <c r="I122" s="31">
        <v>-2</v>
      </c>
      <c r="J122" s="31">
        <v>-1</v>
      </c>
    </row>
    <row r="123" spans="2:10" ht="15.75" customHeight="1">
      <c r="B123" s="32" t="s">
        <v>71</v>
      </c>
      <c r="C123" s="37">
        <v>1019</v>
      </c>
      <c r="D123" s="34">
        <v>2411</v>
      </c>
      <c r="E123" s="33">
        <v>1254</v>
      </c>
      <c r="F123" s="33">
        <v>1157</v>
      </c>
      <c r="G123" s="31" t="s">
        <v>83</v>
      </c>
      <c r="H123" s="31">
        <v>-3</v>
      </c>
      <c r="I123" s="31">
        <v>-3</v>
      </c>
      <c r="J123" s="31" t="s">
        <v>83</v>
      </c>
    </row>
    <row r="124" spans="2:10" ht="15.75" customHeight="1">
      <c r="B124" s="35"/>
      <c r="C124" s="36"/>
      <c r="D124" s="30"/>
      <c r="E124" s="36"/>
      <c r="F124" s="36"/>
      <c r="G124" s="30"/>
      <c r="H124" s="30"/>
      <c r="I124" s="30"/>
      <c r="J124" s="30"/>
    </row>
    <row r="125" spans="2:10" ht="15.75" customHeight="1">
      <c r="B125" s="32" t="s">
        <v>72</v>
      </c>
      <c r="C125" s="37">
        <v>525</v>
      </c>
      <c r="D125" s="34">
        <v>1206</v>
      </c>
      <c r="E125" s="33">
        <v>620</v>
      </c>
      <c r="F125" s="33">
        <v>586</v>
      </c>
      <c r="G125" s="31">
        <v>2</v>
      </c>
      <c r="H125" s="31">
        <v>8</v>
      </c>
      <c r="I125" s="31">
        <v>4</v>
      </c>
      <c r="J125" s="31">
        <v>4</v>
      </c>
    </row>
    <row r="126" spans="2:10" ht="15.75" customHeight="1">
      <c r="B126" s="32" t="s">
        <v>73</v>
      </c>
      <c r="C126" s="37">
        <v>625</v>
      </c>
      <c r="D126" s="34">
        <v>1396</v>
      </c>
      <c r="E126" s="33">
        <v>748</v>
      </c>
      <c r="F126" s="33">
        <v>648</v>
      </c>
      <c r="G126" s="31" t="s">
        <v>83</v>
      </c>
      <c r="H126" s="31">
        <v>2</v>
      </c>
      <c r="I126" s="31">
        <v>3</v>
      </c>
      <c r="J126" s="31">
        <v>-1</v>
      </c>
    </row>
    <row r="127" spans="2:10" ht="15.75" customHeight="1">
      <c r="B127" s="38" t="s">
        <v>22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</row>
    <row r="128" spans="2:10" s="10" customFormat="1" ht="15.75" customHeight="1">
      <c r="B128" s="32" t="s">
        <v>100</v>
      </c>
      <c r="C128" s="37">
        <v>1124</v>
      </c>
      <c r="D128" s="34">
        <v>2533</v>
      </c>
      <c r="E128" s="33">
        <v>1272</v>
      </c>
      <c r="F128" s="33">
        <v>1261</v>
      </c>
      <c r="G128" s="31">
        <v>-11</v>
      </c>
      <c r="H128" s="31">
        <v>-8</v>
      </c>
      <c r="I128" s="31">
        <v>4</v>
      </c>
      <c r="J128" s="31">
        <v>-12</v>
      </c>
    </row>
    <row r="129" spans="2:10" ht="15.75" customHeight="1">
      <c r="B129" s="32" t="s">
        <v>74</v>
      </c>
      <c r="C129" s="37">
        <v>237</v>
      </c>
      <c r="D129" s="34">
        <v>584</v>
      </c>
      <c r="E129" s="33">
        <v>300</v>
      </c>
      <c r="F129" s="33">
        <v>284</v>
      </c>
      <c r="G129" s="31">
        <v>-2</v>
      </c>
      <c r="H129" s="31">
        <v>-2</v>
      </c>
      <c r="I129" s="31">
        <v>-3</v>
      </c>
      <c r="J129" s="31">
        <v>1</v>
      </c>
    </row>
    <row r="130" spans="2:10" ht="15.75" customHeight="1">
      <c r="B130" s="35"/>
      <c r="C130" s="36"/>
      <c r="D130" s="30"/>
      <c r="E130" s="36"/>
      <c r="F130" s="36"/>
      <c r="G130" s="30"/>
      <c r="H130" s="30"/>
      <c r="I130" s="30"/>
      <c r="J130" s="30"/>
    </row>
    <row r="131" spans="2:10" ht="15.75" customHeight="1">
      <c r="B131" s="32" t="s">
        <v>75</v>
      </c>
      <c r="C131" s="31">
        <v>777</v>
      </c>
      <c r="D131" s="34">
        <v>1589</v>
      </c>
      <c r="E131" s="31">
        <v>783</v>
      </c>
      <c r="F131" s="31">
        <v>806</v>
      </c>
      <c r="G131" s="31" t="s">
        <v>83</v>
      </c>
      <c r="H131" s="31" t="s">
        <v>83</v>
      </c>
      <c r="I131" s="31">
        <v>-1</v>
      </c>
      <c r="J131" s="31">
        <v>1</v>
      </c>
    </row>
    <row r="132" spans="2:10" ht="15.75" customHeight="1">
      <c r="B132" s="32" t="s">
        <v>76</v>
      </c>
      <c r="C132" s="37">
        <v>867</v>
      </c>
      <c r="D132" s="34">
        <v>1908</v>
      </c>
      <c r="E132" s="33">
        <v>959</v>
      </c>
      <c r="F132" s="33">
        <v>949</v>
      </c>
      <c r="G132" s="31">
        <v>-7</v>
      </c>
      <c r="H132" s="31">
        <v>-13</v>
      </c>
      <c r="I132" s="31">
        <v>-5</v>
      </c>
      <c r="J132" s="31">
        <v>-8</v>
      </c>
    </row>
    <row r="133" spans="2:10" ht="15.75" customHeight="1">
      <c r="B133" s="32" t="s">
        <v>23</v>
      </c>
      <c r="C133" s="37">
        <v>1388</v>
      </c>
      <c r="D133" s="34">
        <v>3188</v>
      </c>
      <c r="E133" s="33">
        <v>1644</v>
      </c>
      <c r="F133" s="33">
        <v>1544</v>
      </c>
      <c r="G133" s="31">
        <v>2</v>
      </c>
      <c r="H133" s="31">
        <v>3</v>
      </c>
      <c r="I133" s="31">
        <v>4</v>
      </c>
      <c r="J133" s="31">
        <v>-1</v>
      </c>
    </row>
    <row r="134" spans="2:10" ht="15.75" customHeight="1">
      <c r="B134" s="32" t="s">
        <v>101</v>
      </c>
      <c r="C134" s="37">
        <v>639</v>
      </c>
      <c r="D134" s="34">
        <v>1499</v>
      </c>
      <c r="E134" s="33">
        <v>777</v>
      </c>
      <c r="F134" s="33">
        <v>722</v>
      </c>
      <c r="G134" s="31" t="s">
        <v>83</v>
      </c>
      <c r="H134" s="31">
        <v>-2</v>
      </c>
      <c r="I134" s="31">
        <v>-1</v>
      </c>
      <c r="J134" s="31">
        <v>-1</v>
      </c>
    </row>
    <row r="135" spans="2:10" ht="15.75" customHeight="1">
      <c r="B135" s="32" t="s">
        <v>77</v>
      </c>
      <c r="C135" s="37">
        <v>718</v>
      </c>
      <c r="D135" s="34">
        <v>1647</v>
      </c>
      <c r="E135" s="33">
        <v>881</v>
      </c>
      <c r="F135" s="33">
        <v>766</v>
      </c>
      <c r="G135" s="31">
        <v>1</v>
      </c>
      <c r="H135" s="31" t="s">
        <v>83</v>
      </c>
      <c r="I135" s="31">
        <v>-1</v>
      </c>
      <c r="J135" s="31">
        <v>1</v>
      </c>
    </row>
    <row r="136" spans="2:10" ht="15.75" customHeight="1">
      <c r="B136" s="35"/>
      <c r="C136" s="36"/>
      <c r="D136" s="30"/>
      <c r="E136" s="36"/>
      <c r="F136" s="36"/>
      <c r="G136" s="30"/>
      <c r="H136" s="30"/>
      <c r="I136" s="30"/>
      <c r="J136" s="30"/>
    </row>
    <row r="137" spans="2:10" ht="15.75" customHeight="1">
      <c r="B137" s="32" t="s">
        <v>24</v>
      </c>
      <c r="C137" s="37">
        <v>7</v>
      </c>
      <c r="D137" s="34">
        <v>18</v>
      </c>
      <c r="E137" s="33">
        <v>6</v>
      </c>
      <c r="F137" s="33">
        <v>12</v>
      </c>
      <c r="G137" s="31" t="s">
        <v>83</v>
      </c>
      <c r="H137" s="31" t="s">
        <v>83</v>
      </c>
      <c r="I137" s="31" t="s">
        <v>83</v>
      </c>
      <c r="J137" s="31" t="s">
        <v>83</v>
      </c>
    </row>
    <row r="138" spans="2:10" ht="15.75" customHeight="1">
      <c r="B138" s="32" t="s">
        <v>91</v>
      </c>
      <c r="C138" s="37">
        <v>863</v>
      </c>
      <c r="D138" s="34">
        <v>1888</v>
      </c>
      <c r="E138" s="33">
        <v>936</v>
      </c>
      <c r="F138" s="33">
        <v>952</v>
      </c>
      <c r="G138" s="31" t="s">
        <v>83</v>
      </c>
      <c r="H138" s="31" t="s">
        <v>83</v>
      </c>
      <c r="I138" s="31">
        <v>2</v>
      </c>
      <c r="J138" s="31">
        <v>-2</v>
      </c>
    </row>
    <row r="139" spans="2:10" ht="15.75" customHeight="1">
      <c r="B139" s="32" t="s">
        <v>78</v>
      </c>
      <c r="C139" s="37">
        <v>872</v>
      </c>
      <c r="D139" s="34">
        <v>2043</v>
      </c>
      <c r="E139" s="33">
        <v>1072</v>
      </c>
      <c r="F139" s="33">
        <v>971</v>
      </c>
      <c r="G139" s="31">
        <v>2</v>
      </c>
      <c r="H139" s="31">
        <v>2</v>
      </c>
      <c r="I139" s="31">
        <v>-1</v>
      </c>
      <c r="J139" s="31">
        <v>3</v>
      </c>
    </row>
    <row r="140" spans="2:10" ht="15.75" customHeight="1">
      <c r="B140" s="32" t="s">
        <v>79</v>
      </c>
      <c r="C140" s="37">
        <v>1054</v>
      </c>
      <c r="D140" s="34">
        <v>2283</v>
      </c>
      <c r="E140" s="33">
        <v>1170</v>
      </c>
      <c r="F140" s="33">
        <v>1113</v>
      </c>
      <c r="G140" s="31">
        <v>-4</v>
      </c>
      <c r="H140" s="31">
        <v>-5</v>
      </c>
      <c r="I140" s="31">
        <v>-5</v>
      </c>
      <c r="J140" s="31" t="s">
        <v>83</v>
      </c>
    </row>
    <row r="141" spans="2:10" ht="15.75" customHeight="1">
      <c r="B141" s="32" t="s">
        <v>102</v>
      </c>
      <c r="C141" s="37">
        <v>541</v>
      </c>
      <c r="D141" s="34">
        <v>1359</v>
      </c>
      <c r="E141" s="33">
        <v>666</v>
      </c>
      <c r="F141" s="33">
        <v>693</v>
      </c>
      <c r="G141" s="31">
        <v>2</v>
      </c>
      <c r="H141" s="31">
        <v>6</v>
      </c>
      <c r="I141" s="31">
        <v>2</v>
      </c>
      <c r="J141" s="31">
        <v>4</v>
      </c>
    </row>
    <row r="142" spans="2:10" ht="15.75" customHeight="1">
      <c r="B142" s="35"/>
      <c r="C142" s="36"/>
      <c r="D142" s="30"/>
      <c r="E142" s="36"/>
      <c r="F142" s="36"/>
      <c r="G142" s="30"/>
      <c r="H142" s="30"/>
      <c r="I142" s="30"/>
      <c r="J142" s="30"/>
    </row>
    <row r="143" spans="2:10" ht="15.75" customHeight="1">
      <c r="B143" s="32" t="s">
        <v>80</v>
      </c>
      <c r="C143" s="37">
        <v>592</v>
      </c>
      <c r="D143" s="34">
        <v>1845</v>
      </c>
      <c r="E143" s="33">
        <v>925</v>
      </c>
      <c r="F143" s="33">
        <v>920</v>
      </c>
      <c r="G143" s="31" t="s">
        <v>83</v>
      </c>
      <c r="H143" s="31">
        <v>1</v>
      </c>
      <c r="I143" s="31">
        <v>2</v>
      </c>
      <c r="J143" s="31">
        <v>-1</v>
      </c>
    </row>
    <row r="144" spans="2:10" ht="15.75" customHeight="1">
      <c r="B144" s="32" t="s">
        <v>81</v>
      </c>
      <c r="C144" s="33">
        <v>337</v>
      </c>
      <c r="D144" s="34">
        <v>742</v>
      </c>
      <c r="E144" s="33">
        <v>376</v>
      </c>
      <c r="F144" s="33">
        <v>366</v>
      </c>
      <c r="G144" s="31">
        <v>1</v>
      </c>
      <c r="H144" s="31">
        <v>-2</v>
      </c>
      <c r="I144" s="31">
        <v>-1</v>
      </c>
      <c r="J144" s="31">
        <v>-1</v>
      </c>
    </row>
    <row r="145" spans="2:10" ht="7.5" customHeight="1">
      <c r="B145" s="42"/>
      <c r="C145" s="43"/>
      <c r="D145" s="44"/>
      <c r="E145" s="43"/>
      <c r="F145" s="43"/>
      <c r="G145" s="44"/>
      <c r="H145" s="45"/>
      <c r="I145" s="45"/>
      <c r="J145" s="45"/>
    </row>
    <row r="146" spans="2:10" ht="5.25" customHeight="1">
      <c r="B146" s="32"/>
      <c r="C146" s="33"/>
      <c r="D146" s="34"/>
      <c r="E146" s="33"/>
      <c r="F146" s="33"/>
      <c r="G146" s="34"/>
      <c r="H146" s="31"/>
      <c r="I146" s="31"/>
      <c r="J146" s="31"/>
    </row>
    <row r="147" spans="2:10" ht="15.75" customHeight="1">
      <c r="B147" s="32" t="s">
        <v>26</v>
      </c>
      <c r="C147" s="33">
        <v>48756</v>
      </c>
      <c r="D147" s="34">
        <v>106051</v>
      </c>
      <c r="E147" s="33">
        <v>53992</v>
      </c>
      <c r="F147" s="33">
        <v>52059</v>
      </c>
      <c r="G147" s="31">
        <v>75</v>
      </c>
      <c r="H147" s="31">
        <v>82</v>
      </c>
      <c r="I147" s="31">
        <v>20</v>
      </c>
      <c r="J147" s="31">
        <v>62</v>
      </c>
    </row>
    <row r="148" spans="2:10" ht="15.75" customHeight="1">
      <c r="B148" s="32" t="s">
        <v>25</v>
      </c>
      <c r="C148" s="33">
        <v>27067</v>
      </c>
      <c r="D148" s="34">
        <v>58008</v>
      </c>
      <c r="E148" s="33">
        <v>29734</v>
      </c>
      <c r="F148" s="33">
        <v>28274</v>
      </c>
      <c r="G148" s="31">
        <v>27</v>
      </c>
      <c r="H148" s="31">
        <v>33</v>
      </c>
      <c r="I148" s="31">
        <v>7</v>
      </c>
      <c r="J148" s="31">
        <v>26</v>
      </c>
    </row>
    <row r="149" spans="2:10" ht="15.75" customHeight="1">
      <c r="B149" s="32" t="s">
        <v>27</v>
      </c>
      <c r="C149" s="33">
        <v>19078</v>
      </c>
      <c r="D149" s="34">
        <v>39441</v>
      </c>
      <c r="E149" s="33">
        <v>19732</v>
      </c>
      <c r="F149" s="33">
        <v>19709</v>
      </c>
      <c r="G149" s="31">
        <v>2</v>
      </c>
      <c r="H149" s="31">
        <v>3</v>
      </c>
      <c r="I149" s="31">
        <v>-2</v>
      </c>
      <c r="J149" s="31">
        <v>5</v>
      </c>
    </row>
    <row r="150" spans="2:10" ht="15.75" customHeight="1">
      <c r="B150" s="32" t="s">
        <v>28</v>
      </c>
      <c r="C150" s="33">
        <v>19582</v>
      </c>
      <c r="D150" s="34">
        <v>44474</v>
      </c>
      <c r="E150" s="33">
        <v>22374</v>
      </c>
      <c r="F150" s="33">
        <v>22100</v>
      </c>
      <c r="G150" s="31">
        <v>27</v>
      </c>
      <c r="H150" s="31">
        <v>13</v>
      </c>
      <c r="I150" s="31">
        <v>16</v>
      </c>
      <c r="J150" s="31">
        <v>-3</v>
      </c>
    </row>
    <row r="151" spans="2:10" ht="5.25" customHeight="1">
      <c r="B151" s="19"/>
      <c r="C151" s="24"/>
      <c r="D151" s="24"/>
      <c r="E151" s="24"/>
      <c r="F151" s="24"/>
      <c r="G151" s="25"/>
      <c r="H151" s="26"/>
      <c r="I151" s="26"/>
      <c r="J151" s="26"/>
    </row>
    <row r="152" spans="2:10" ht="5.25" customHeight="1">
      <c r="B152" s="20"/>
      <c r="C152" s="27"/>
      <c r="D152" s="27"/>
      <c r="E152" s="27"/>
      <c r="F152" s="27"/>
      <c r="G152" s="28"/>
      <c r="H152" s="29"/>
      <c r="I152" s="29"/>
      <c r="J152" s="29"/>
    </row>
    <row r="153" spans="2:10" ht="13.5" customHeight="1">
      <c r="B153" s="3" t="s">
        <v>126</v>
      </c>
      <c r="C153" s="3"/>
      <c r="D153" s="3"/>
      <c r="E153" s="3"/>
      <c r="F153" s="3"/>
      <c r="G153" s="2"/>
      <c r="H153" s="2"/>
      <c r="I153" s="46"/>
      <c r="J153" s="46"/>
    </row>
    <row r="154" spans="2:10" ht="15" customHeight="1">
      <c r="B154" s="3" t="s">
        <v>127</v>
      </c>
      <c r="C154" s="27"/>
      <c r="D154" s="27"/>
      <c r="E154" s="27"/>
      <c r="F154" s="27"/>
      <c r="G154" s="28"/>
      <c r="H154" s="29"/>
      <c r="I154" s="29"/>
      <c r="J154" s="29"/>
    </row>
    <row r="155" spans="2:10" ht="13.5" customHeight="1">
      <c r="B155" s="47" t="s">
        <v>128</v>
      </c>
      <c r="C155" s="47"/>
      <c r="D155" s="47"/>
      <c r="E155" s="47"/>
      <c r="F155" s="47"/>
      <c r="G155" s="47"/>
      <c r="H155" s="47"/>
      <c r="I155" s="47"/>
      <c r="J155" s="47"/>
    </row>
    <row r="156" spans="2:10" ht="29.25" customHeight="1"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8:10" ht="14.25">
      <c r="H157" s="48" t="s">
        <v>129</v>
      </c>
      <c r="I157" s="48"/>
      <c r="J157" s="48"/>
    </row>
  </sheetData>
  <sheetProtection/>
  <mergeCells count="7">
    <mergeCell ref="H157:J157"/>
    <mergeCell ref="B2:J2"/>
    <mergeCell ref="I5:J5"/>
    <mergeCell ref="D7:F7"/>
    <mergeCell ref="G7:J7"/>
    <mergeCell ref="I153:J153"/>
    <mergeCell ref="B155:J15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草加市役所</cp:lastModifiedBy>
  <cp:lastPrinted>2018-07-03T02:15:39Z</cp:lastPrinted>
  <dcterms:created xsi:type="dcterms:W3CDTF">1997-01-08T22:48:59Z</dcterms:created>
  <dcterms:modified xsi:type="dcterms:W3CDTF">2018-07-03T02:17:22Z</dcterms:modified>
  <cp:category/>
  <cp:version/>
  <cp:contentType/>
  <cp:contentStatus/>
</cp:coreProperties>
</file>